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192.168.209.189\share\【R6フォルダ】\07_業務\6517_助成金\01_ふれあい助成金\★R7ふれ助　様式準備\様式\"/>
    </mc:Choice>
  </mc:AlternateContent>
  <xr:revisionPtr revIDLastSave="0" documentId="13_ncr:1_{9687486F-5A31-4503-887A-58ED57E0CAE7}" xr6:coauthVersionLast="47" xr6:coauthVersionMax="47" xr10:uidLastSave="{00000000-0000-0000-0000-000000000000}"/>
  <bookViews>
    <workbookView xWindow="-120" yWindow="-120" windowWidth="20730" windowHeight="11040" xr2:uid="{00000000-000D-0000-FFFF-FFFF00000000}"/>
  </bookViews>
  <sheets>
    <sheet name="健康増進申込書" sheetId="10" r:id="rId1"/>
    <sheet name="収支予算（充当有） " sheetId="16" r:id="rId2"/>
    <sheet name="目的等" sheetId="15" r:id="rId3"/>
  </sheets>
  <definedNames>
    <definedName name="_xlnm.Print_Area" localSheetId="0">健康増進申込書!$A$1:$N$40</definedName>
    <definedName name="_xlnm.Print_Area" localSheetId="1">'収支予算（充当有） '!$A$1:$K$33</definedName>
    <definedName name="_xlnm.Print_Area" localSheetId="2">目的等!$A$1:$M$26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6" l="1"/>
  <c r="I11" i="16"/>
  <c r="E15" i="16"/>
  <c r="E12" i="16"/>
  <c r="E11" i="16"/>
  <c r="E5" i="16" l="1"/>
  <c r="I2" i="15"/>
  <c r="G2" i="16"/>
  <c r="F27" i="16"/>
  <c r="F32" i="16" s="1"/>
  <c r="E27" i="16"/>
  <c r="E32" i="16" s="1"/>
  <c r="M39" i="10"/>
  <c r="N11" i="16" l="1"/>
  <c r="N13" i="16"/>
  <c r="M40" i="10"/>
</calcChain>
</file>

<file path=xl/sharedStrings.xml><?xml version="1.0" encoding="utf-8"?>
<sst xmlns="http://schemas.openxmlformats.org/spreadsheetml/2006/main" count="187" uniqueCount="159">
  <si>
    <t>内容</t>
    <rPh sb="0" eb="2">
      <t>ナイヨウ</t>
    </rPh>
    <phoneticPr fontId="2"/>
  </si>
  <si>
    <t>申込区分</t>
    <rPh sb="0" eb="2">
      <t>モウシコ</t>
    </rPh>
    <rPh sb="2" eb="4">
      <t>クブン</t>
    </rPh>
    <phoneticPr fontId="2"/>
  </si>
  <si>
    <t>電 話</t>
    <rPh sb="0" eb="1">
      <t>デン</t>
    </rPh>
    <rPh sb="2" eb="3">
      <t>ハナシ</t>
    </rPh>
    <phoneticPr fontId="2"/>
  </si>
  <si>
    <t>住 所</t>
    <rPh sb="0" eb="1">
      <t>ジュウ</t>
    </rPh>
    <rPh sb="2" eb="3">
      <t>ショ</t>
    </rPh>
    <phoneticPr fontId="2"/>
  </si>
  <si>
    <t>申 請 団 体</t>
    <rPh sb="0" eb="1">
      <t>サル</t>
    </rPh>
    <rPh sb="2" eb="3">
      <t>ショウ</t>
    </rPh>
    <rPh sb="4" eb="5">
      <t>ダン</t>
    </rPh>
    <rPh sb="6" eb="7">
      <t>カラダ</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</si>
  <si>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</si>
  <si>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</si>
  <si>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</si>
  <si>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活動内容</t>
    <rPh sb="0" eb="2">
      <t>カツドウ</t>
    </rPh>
    <rPh sb="2" eb="4">
      <t>ナイヨウ</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</si>
  <si>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</si>
  <si>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</si>
  <si>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</si>
  <si>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</si>
  <si>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</si>
  <si>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</si>
  <si>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</si>
  <si>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</si>
  <si>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</si>
  <si>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</si>
  <si>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</si>
  <si>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</si>
  <si>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</si>
  <si>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</si>
  <si>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</si>
  <si>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</si>
  <si>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</si>
  <si>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</si>
  <si>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</si>
  <si>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</si>
  <si>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</si>
  <si>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</si>
  <si>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</si>
  <si>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</si>
  <si>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</si>
  <si>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</si>
  <si>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</si>
  <si>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</si>
  <si>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t>
    <phoneticPr fontId="2"/>
  </si>
  <si>
    <t>その他</t>
    <rPh sb="2" eb="3">
      <t>タ</t>
    </rPh>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</si>
  <si>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</si>
  <si>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</si>
  <si>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</si>
  <si>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科　　目</t>
    <phoneticPr fontId="2"/>
  </si>
  <si>
    <t>予算額</t>
    <rPh sb="0" eb="3">
      <t>ヨサンガク</t>
    </rPh>
    <phoneticPr fontId="2"/>
  </si>
  <si>
    <t>支　　　　　　出</t>
    <rPh sb="0" eb="1">
      <t>シ</t>
    </rPh>
    <rPh sb="7" eb="8">
      <t>デ</t>
    </rPh>
    <phoneticPr fontId="2"/>
  </si>
  <si>
    <t>助成対象経費</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</si>
  <si>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</si>
  <si>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</si>
  <si>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</si>
  <si>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</si>
  <si>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</si>
  <si>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</si>
  <si>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</si>
  <si>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</si>
  <si>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</si>
  <si>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</si>
  <si>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</si>
  <si>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</si>
  <si>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</si>
  <si>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</si>
  <si>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</si>
  <si>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</si>
  <si>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</si>
  <si>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</si>
  <si>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助成対象外経費</t>
    <rPh sb="0" eb="2">
      <t>ジョセイ</t>
    </rPh>
    <rPh sb="2" eb="4">
      <t>タイショウ</t>
    </rPh>
    <rPh sb="4" eb="5">
      <t>ガイ</t>
    </rPh>
    <rPh sb="5" eb="7">
      <t>ケイヒ</t>
    </rPh>
    <phoneticPr fontId="2"/>
  </si>
  <si>
    <t>次年度繰越金</t>
    <rPh sb="0" eb="3">
      <t>ジネンド</t>
    </rPh>
    <rPh sb="3" eb="5">
      <t>クリコシ</t>
    </rPh>
    <rPh sb="5" eb="6">
      <t>キン</t>
    </rPh>
    <phoneticPr fontId="2"/>
  </si>
  <si>
    <t>㉓</t>
    <phoneticPr fontId="2"/>
  </si>
  <si>
    <t>㉔</t>
    <phoneticPr fontId="2"/>
  </si>
  <si>
    <t>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</si>
  <si>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</si>
  <si>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</si>
  <si>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</si>
  <si>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</si>
  <si>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</si>
  <si>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</si>
  <si>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</si>
  <si>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</si>
  <si>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</si>
  <si>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</si>
  <si>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</si>
  <si>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</si>
  <si>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</si>
  <si>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</si>
  <si>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</si>
  <si>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</si>
  <si>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</si>
  <si>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</si>
  <si>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</si>
  <si>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</si>
  <si>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</si>
  <si>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</si>
  <si>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</si>
  <si>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</si>
  <si>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</si>
  <si>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</si>
  <si>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</si>
  <si>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</si>
  <si>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</si>
  <si>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</si>
  <si>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</si>
  <si>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</si>
  <si>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</si>
  <si>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</si>
  <si>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</si>
  <si>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</si>
  <si>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</si>
  <si>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</si>
  <si>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</si>
  <si>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</si>
  <si>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</si>
  <si>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</si>
  <si>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</si>
  <si>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</si>
  <si>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　　　　　　　年　　　月　　　日（活動年数　　年）</t>
    <rPh sb="7" eb="8">
      <t>ネン</t>
    </rPh>
    <rPh sb="11" eb="12">
      <t>ガツ</t>
    </rPh>
    <rPh sb="15" eb="16">
      <t>ヒ</t>
    </rPh>
    <rPh sb="17" eb="19">
      <t>カツドウ</t>
    </rPh>
    <rPh sb="19" eb="21">
      <t>ネンスウ</t>
    </rPh>
    <rPh sb="23" eb="24">
      <t>ネン</t>
    </rPh>
    <phoneticPr fontId="2"/>
  </si>
  <si>
    <t>□</t>
    <phoneticPr fontId="2"/>
  </si>
  <si>
    <t>※前年度繰越金小数点第1位確認用</t>
    <phoneticPr fontId="2"/>
  </si>
  <si>
    <t>※小数点第1位切捨て</t>
    <rPh sb="7" eb="9">
      <t>キリス</t>
    </rPh>
    <phoneticPr fontId="2"/>
  </si>
  <si>
    <t>※小数点第1位切上</t>
    <rPh sb="7" eb="9">
      <t>キリアゲ</t>
    </rPh>
    <phoneticPr fontId="2"/>
  </si>
  <si>
    <t>予算額のうち助成金を充てる金額</t>
    <rPh sb="0" eb="3">
      <t>ヨサンガク</t>
    </rPh>
    <rPh sb="6" eb="9">
      <t>ジョセイキン</t>
    </rPh>
    <rPh sb="10" eb="11">
      <t>ア</t>
    </rPh>
    <rPh sb="13" eb="15">
      <t>キンガク</t>
    </rPh>
    <phoneticPr fontId="2"/>
  </si>
  <si>
    <t xml:space="preserve"> 市社協または他区社協　ふれあい助成金申請確認</t>
  </si>
  <si>
    <t>□申請なし　　□市社協　　□区社協（　　　　区）</t>
  </si>
  <si>
    <t>団体名</t>
    <rPh sb="0" eb="3">
      <t>ダンタイメイ</t>
    </rPh>
    <phoneticPr fontId="2"/>
  </si>
  <si>
    <t>副代表者</t>
    <rPh sb="0" eb="4">
      <t>フクダイヒョウシャ</t>
    </rPh>
    <phoneticPr fontId="2"/>
  </si>
  <si>
    <t>（　　）</t>
    <phoneticPr fontId="2"/>
  </si>
  <si>
    <t>※事務局記入欄</t>
    <phoneticPr fontId="2"/>
  </si>
  <si>
    <t>①高齢者の健康増進事業</t>
    <phoneticPr fontId="2"/>
  </si>
  <si>
    <t>②施設等を訪問する特技ﾎﾞﾗﾝﾃｨｱ</t>
    <phoneticPr fontId="2"/>
  </si>
  <si>
    <r>
      <t xml:space="preserve">車両経費
</t>
    </r>
    <r>
      <rPr>
        <sz val="9"/>
        <rFont val="ＭＳ ゴシック"/>
        <family val="3"/>
        <charset val="128"/>
      </rPr>
      <t>(事業に関わる車両に限る)</t>
    </r>
    <phoneticPr fontId="2"/>
  </si>
  <si>
    <t>積立年数：(　)年目／(　)年間
購入物品：</t>
    <rPh sb="0" eb="4">
      <t>ツミタテネンスウ</t>
    </rPh>
    <rPh sb="8" eb="9">
      <t>ネン</t>
    </rPh>
    <rPh sb="9" eb="10">
      <t>メ</t>
    </rPh>
    <rPh sb="14" eb="16">
      <t>ネンカン</t>
    </rPh>
    <rPh sb="17" eb="19">
      <t>コウニュウ</t>
    </rPh>
    <rPh sb="19" eb="21">
      <t>ブッピン</t>
    </rPh>
    <phoneticPr fontId="2"/>
  </si>
  <si>
    <t>□高齢者（年代：　　　　　　　　　　）
□障害者・障害児（年代：　　　　　　）
□子ども（年代：　　　　　　　　　　）
□外国籍（年代：　　　　　　　　　　）
□多世代
□その他（　　　　　　　　　　　　　）</t>
    <rPh sb="1" eb="4">
      <t>コウレイシャ</t>
    </rPh>
    <rPh sb="5" eb="7">
      <t>ネンダイ</t>
    </rPh>
    <rPh sb="21" eb="23">
      <t>ショウガイ</t>
    </rPh>
    <rPh sb="23" eb="24">
      <t>シャ</t>
    </rPh>
    <rPh sb="25" eb="28">
      <t>ショウガイジ</t>
    </rPh>
    <rPh sb="29" eb="31">
      <t>ネンダイ</t>
    </rPh>
    <rPh sb="41" eb="42">
      <t>コ</t>
    </rPh>
    <rPh sb="45" eb="47">
      <t>ネンダイ</t>
    </rPh>
    <rPh sb="61" eb="64">
      <t>ガイコクセキ</t>
    </rPh>
    <rPh sb="65" eb="67">
      <t>ネンダイ</t>
    </rPh>
    <rPh sb="81" eb="84">
      <t>タセダイ</t>
    </rPh>
    <rPh sb="88" eb="89">
      <t>ホカ</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</si>
  <si>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phoneticPr fontId="2"/>
  </si>
  <si>
    <t>（様式2）</t>
    <rPh sb="1" eb="3">
      <t>ヨウシキ</t>
    </rPh>
    <phoneticPr fontId="2"/>
  </si>
  <si>
    <r>
      <t>令和</t>
    </r>
    <r>
      <rPr>
        <b/>
        <sz val="20"/>
        <color rgb="FFFF0000"/>
        <rFont val="ＭＳ ゴシック"/>
        <family val="3"/>
        <charset val="128"/>
      </rPr>
      <t>７</t>
    </r>
    <r>
      <rPr>
        <b/>
        <sz val="20"/>
        <color theme="1"/>
        <rFont val="ＭＳ ゴシック"/>
        <family val="3"/>
        <charset val="128"/>
      </rPr>
      <t>年度　磯子区ふれあい助成金申込書</t>
    </r>
    <rPh sb="0" eb="2">
      <t>レイワ</t>
    </rPh>
    <rPh sb="3" eb="4">
      <t>ネン</t>
    </rPh>
    <rPh sb="4" eb="5">
      <t>ド</t>
    </rPh>
    <rPh sb="6" eb="9">
      <t>イソゴク</t>
    </rPh>
    <phoneticPr fontId="2"/>
  </si>
  <si>
    <r>
      <t>令和</t>
    </r>
    <r>
      <rPr>
        <sz val="12"/>
        <color rgb="FFFF0000"/>
        <rFont val="ＭＳ ゴシック"/>
        <family val="3"/>
        <charset val="128"/>
      </rPr>
      <t>７</t>
    </r>
    <r>
      <rPr>
        <sz val="12"/>
        <color theme="1"/>
        <rFont val="ＭＳ ゴシック"/>
        <family val="3"/>
        <charset val="128"/>
      </rPr>
      <t>年度磯子区ふれあい助成金の交付を受けたいので必要書類を添付し申請します。</t>
    </r>
    <rPh sb="0" eb="2">
      <t>レイワ</t>
    </rPh>
    <rPh sb="3" eb="5">
      <t>ネンド</t>
    </rPh>
    <rPh sb="5" eb="8">
      <t>イソゴク</t>
    </rPh>
    <rPh sb="12" eb="15">
      <t>ジョセイキン</t>
    </rPh>
    <rPh sb="16" eb="18">
      <t>コウフ</t>
    </rPh>
    <rPh sb="19" eb="20">
      <t>ウ</t>
    </rPh>
    <rPh sb="25" eb="27">
      <t>ヒツヨウ</t>
    </rPh>
    <rPh sb="27" eb="29">
      <t>ショルイ</t>
    </rPh>
    <rPh sb="30" eb="32">
      <t>テンプ</t>
    </rPh>
    <rPh sb="33" eb="35">
      <t>シンセイ</t>
    </rPh>
    <phoneticPr fontId="2"/>
  </si>
  <si>
    <t>社会福祉法人横浜市磯子区社会福祉協議会会長　様　　</t>
    <rPh sb="9" eb="11">
      <t>イソゴ</t>
    </rPh>
    <rPh sb="11" eb="12">
      <t>ク</t>
    </rPh>
    <rPh sb="22" eb="23">
      <t>サマ</t>
    </rPh>
    <phoneticPr fontId="2"/>
  </si>
  <si>
    <t>助成申込額</t>
    <rPh sb="0" eb="2">
      <t>ジョセイ</t>
    </rPh>
    <rPh sb="2" eb="5">
      <t>モウシコミガク</t>
    </rPh>
    <phoneticPr fontId="2"/>
  </si>
  <si>
    <t>　会員特典申請 ： □あり　□なし</t>
    <phoneticPr fontId="2"/>
  </si>
  <si>
    <t>内訳）磯子区ふれあい助成金　　　　　　　円、区社協団体助成金（会員特典）　　　　　　円</t>
    <rPh sb="0" eb="2">
      <t>ウチワケ</t>
    </rPh>
    <rPh sb="3" eb="6">
      <t>イソゴク</t>
    </rPh>
    <rPh sb="10" eb="13">
      <t>ジョセイキン</t>
    </rPh>
    <rPh sb="20" eb="21">
      <t>エン</t>
    </rPh>
    <rPh sb="22" eb="25">
      <t>クシャキョウ</t>
    </rPh>
    <rPh sb="25" eb="27">
      <t>ダンタイ</t>
    </rPh>
    <rPh sb="27" eb="30">
      <t>ジョセイキン</t>
    </rPh>
    <rPh sb="31" eb="35">
      <t>カイイントクテン</t>
    </rPh>
    <rPh sb="42" eb="43">
      <t>エン</t>
    </rPh>
    <phoneticPr fontId="2"/>
  </si>
  <si>
    <r>
      <rPr>
        <sz val="12"/>
        <color theme="1"/>
        <rFont val="ＭＳ ゴシック"/>
        <family val="3"/>
        <charset val="128"/>
      </rPr>
      <t>□</t>
    </r>
    <r>
      <rPr>
        <sz val="10"/>
        <color theme="1"/>
        <rFont val="ＭＳ ゴシック"/>
        <family val="3"/>
        <charset val="128"/>
      </rPr>
      <t>新規申請（新規立上げ助成含まず）</t>
    </r>
    <r>
      <rPr>
        <sz val="9"/>
        <color theme="1"/>
        <rFont val="ＭＳ ゴシック"/>
        <family val="3"/>
        <charset val="128"/>
      </rPr>
      <t xml:space="preserve">
※今年度初めて申請の場合チェック</t>
    </r>
    <rPh sb="1" eb="3">
      <t>シンキ</t>
    </rPh>
    <rPh sb="3" eb="5">
      <t>シンセイ</t>
    </rPh>
    <rPh sb="6" eb="8">
      <t>シンキ</t>
    </rPh>
    <rPh sb="8" eb="10">
      <t>タチア</t>
    </rPh>
    <rPh sb="11" eb="13">
      <t>ジョセイ</t>
    </rPh>
    <rPh sb="13" eb="14">
      <t>フク</t>
    </rPh>
    <rPh sb="19" eb="22">
      <t>コンネンド</t>
    </rPh>
    <rPh sb="22" eb="23">
      <t>ハジ</t>
    </rPh>
    <rPh sb="25" eb="27">
      <t>シンセイ</t>
    </rPh>
    <rPh sb="28" eb="30">
      <t>バアイ</t>
    </rPh>
    <phoneticPr fontId="2"/>
  </si>
  <si>
    <t>健　康　増　進　区　分</t>
    <rPh sb="0" eb="1">
      <t>ケン</t>
    </rPh>
    <rPh sb="2" eb="3">
      <t>ヤスシ</t>
    </rPh>
    <rPh sb="4" eb="5">
      <t>ゾウ</t>
    </rPh>
    <rPh sb="6" eb="7">
      <t>ススム</t>
    </rPh>
    <rPh sb="8" eb="9">
      <t>ク</t>
    </rPh>
    <rPh sb="10" eb="11">
      <t>フン</t>
    </rPh>
    <phoneticPr fontId="2"/>
  </si>
  <si>
    <t>様式（2-2）</t>
    <rPh sb="0" eb="2">
      <t>ヨウシキ</t>
    </rPh>
    <phoneticPr fontId="2"/>
  </si>
  <si>
    <t>磯子区ふれあい助成金</t>
    <rPh sb="0" eb="3">
      <t>イソゴク</t>
    </rPh>
    <rPh sb="7" eb="10">
      <t>ジョセイキン</t>
    </rPh>
    <phoneticPr fontId="2"/>
  </si>
  <si>
    <t>会員特典申請額</t>
    <rPh sb="0" eb="7">
      <t>カイイントクテンシンセイガク</t>
    </rPh>
    <phoneticPr fontId="2"/>
  </si>
  <si>
    <t>※区社協会員で会員特典を申込む場合のみ計上</t>
  </si>
  <si>
    <t>⑦</t>
    <phoneticPr fontId="2"/>
  </si>
  <si>
    <t>⑧小計（①+⑦）</t>
    <rPh sb="1" eb="2">
      <t>ショウ</t>
    </rPh>
    <rPh sb="2" eb="3">
      <t>ケイ</t>
    </rPh>
    <phoneticPr fontId="2"/>
  </si>
  <si>
    <t>⑩</t>
    <phoneticPr fontId="2"/>
  </si>
  <si>
    <t>⑪合計（⑧＋⑨＋⑩）</t>
    <phoneticPr fontId="2"/>
  </si>
  <si>
    <t>⑦が⑧に占める割合
⑦÷⑧≧20％</t>
    <rPh sb="4" eb="5">
      <t>シ</t>
    </rPh>
    <rPh sb="7" eb="8">
      <t>ワリ</t>
    </rPh>
    <rPh sb="8" eb="9">
      <t>ア</t>
    </rPh>
    <phoneticPr fontId="2"/>
  </si>
  <si>
    <t>⑨が⑪に占める割合
⑨÷⑪≦25％</t>
    <rPh sb="4" eb="5">
      <t>シ</t>
    </rPh>
    <rPh sb="7" eb="9">
      <t>ワリアイ</t>
    </rPh>
    <phoneticPr fontId="2"/>
  </si>
  <si>
    <t>㉑</t>
    <phoneticPr fontId="2"/>
  </si>
  <si>
    <t>小　　計㉒（⑫～㉑）</t>
    <rPh sb="0" eb="1">
      <t>ショウ</t>
    </rPh>
    <rPh sb="3" eb="4">
      <t>ケイ</t>
    </rPh>
    <phoneticPr fontId="2"/>
  </si>
  <si>
    <t>㉖</t>
    <phoneticPr fontId="2"/>
  </si>
  <si>
    <t>合　　計㉗(㉓～㉖)</t>
    <phoneticPr fontId="2"/>
  </si>
  <si>
    <t>様式(2-3）</t>
    <rPh sb="0" eb="2">
      <t>ヨウシキ</t>
    </rPh>
    <phoneticPr fontId="2"/>
  </si>
  <si>
    <r>
      <t xml:space="preserve">自主財源計
</t>
    </r>
    <r>
      <rPr>
        <sz val="11"/>
        <rFont val="ＭＳ ゴシック"/>
        <family val="3"/>
        <charset val="128"/>
      </rPr>
      <t>（②＋③＋④＋⑤＋⑥）</t>
    </r>
    <rPh sb="0" eb="2">
      <t>ジシュ</t>
    </rPh>
    <rPh sb="2" eb="4">
      <t>ザイゲン</t>
    </rPh>
    <rPh sb="4" eb="5">
      <t>ケイ</t>
    </rPh>
    <phoneticPr fontId="2"/>
  </si>
  <si>
    <t>連絡担当者に「〇」印をつけてください
※必須</t>
    <rPh sb="20" eb="22">
      <t>ヒッス</t>
    </rPh>
    <phoneticPr fontId="2"/>
  </si>
  <si>
    <r>
      <t xml:space="preserve">代表者
</t>
    </r>
    <r>
      <rPr>
        <sz val="10"/>
        <color rgb="FFFF0000"/>
        <rFont val="ＭＳ ゴシック"/>
        <family val="3"/>
        <charset val="128"/>
      </rPr>
      <t>※必須</t>
    </r>
    <rPh sb="0" eb="3">
      <t>ダイヒョウシャ</t>
    </rPh>
    <rPh sb="5" eb="7">
      <t>ヒッス</t>
    </rPh>
    <phoneticPr fontId="2"/>
  </si>
  <si>
    <r>
      <t xml:space="preserve">会計担当者
</t>
    </r>
    <r>
      <rPr>
        <sz val="10"/>
        <color rgb="FFFF0000"/>
        <rFont val="ＭＳ ゴシック"/>
        <family val="3"/>
        <charset val="128"/>
      </rPr>
      <t>※必須</t>
    </r>
    <rPh sb="0" eb="2">
      <t>カイケイ</t>
    </rPh>
    <rPh sb="2" eb="5">
      <t>タントウシャ</t>
    </rPh>
    <rPh sb="7" eb="9">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</si>
</sst>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
    <numFmt numFmtId="178" formatCode="#,##0_);[Red]\(#,##0\)"/>
    <numFmt numFmtId="179" formatCode="#,##0.0_ "/>
    <numFmt numFmtId="180" formatCode="#,##0_ "/>
    <numFmt numFmtId="181" formatCode="0_ "/>
    <numFmt numFmtId="182" formatCode="0.0_);[Red]\(0.0\)"/>
    <numFmt numFmtId="183" formatCode="0;\-0;;@"/>
  </numFmts>
  <fonts count="39"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b/>
      <sz val="20"/>
      <color theme="1"/>
      <name val="ＭＳ ゴシック"/>
      <family val="3"/>
      <charset val="128"/>
    </font>
    <font>
      <sz val="20"/>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0.5"/>
      <color theme="1"/>
      <name val="ＭＳ ゴシック"/>
      <family val="3"/>
      <charset val="128"/>
    </font>
    <font>
      <b/>
      <sz val="16"/>
      <color theme="1"/>
      <name val="ＭＳ ゴシック"/>
      <family val="3"/>
      <charset val="128"/>
    </font>
    <font>
      <sz val="16"/>
      <color theme="1"/>
      <name val="ＭＳ ゴシック"/>
      <family val="3"/>
      <charset val="128"/>
    </font>
    <font>
      <sz val="14"/>
      <color theme="1"/>
      <name val="ＭＳ ゴシック"/>
      <family val="3"/>
      <charset val="128"/>
    </font>
    <font>
      <sz val="9"/>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
      <b/>
      <sz val="20"/>
      <color rgb="FFFF0000"/>
      <name val="ＭＳ ゴシック"/>
      <family val="3"/>
      <charset val="128"/>
    </font>
    <font>
      <sz val="12"/>
      <color rgb="FFFF0000"/>
      <name val="ＭＳ ゴシック"/>
      <family val="3"/>
      <charset val="128"/>
    </font>
    <font>
      <sz val="8"/>
      <color rgb="FFFF0000"/>
      <name val="ＭＳ ゴシック"/>
      <family val="3"/>
      <charset val="128"/>
    </font>
    <font>
      <b/>
      <outline/>
      <sz val="11"/>
      <name val="ＭＳ ゴシック"/>
      <family val="3"/>
      <charset val="128"/>
    </font>
    <font>
      <b/>
      <sz val="11"/>
      <name val="ＭＳ ゴシック"/>
      <family val="3"/>
      <charset val="128"/>
    </font>
    <font>
      <outline/>
      <sz val="10"/>
      <color rgb="FFFF0000"/>
      <name val="ＭＳ ゴシック"/>
      <family val="3"/>
      <charset val="128"/>
    </font>
    <font>
      <b/>
      <sz val="10"/>
      <name val="ＭＳ ゴシック"/>
      <family val="3"/>
      <charset val="128"/>
    </font>
    <font>
      <sz val="10"/>
      <color rgb="FFFF0000"/>
      <name val="ＭＳ 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00"/>
        <bgColor rgb="FF000000"/>
      </patternFill>
    </fill>
  </fills>
  <borders count="16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48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49" fontId="4" fillId="4" borderId="67" xfId="0" applyNumberFormat="1" applyFont="1" applyFill="1" applyBorder="1" applyAlignment="1">
      <alignment horizontal="center" vertical="center" textRotation="255" wrapText="1"/>
    </xf>
    <xf numFmtId="0" fontId="4" fillId="0" borderId="68" xfId="0" applyFont="1" applyBorder="1" applyAlignment="1">
      <alignment horizontal="left" vertical="center" shrinkToFit="1"/>
    </xf>
    <xf numFmtId="49" fontId="4" fillId="2" borderId="77" xfId="0" applyNumberFormat="1" applyFont="1" applyFill="1" applyBorder="1" applyAlignment="1">
      <alignment horizontal="center" vertical="center" textRotation="255" wrapText="1"/>
    </xf>
    <xf numFmtId="49" fontId="4" fillId="2" borderId="78" xfId="0" applyNumberFormat="1" applyFont="1" applyFill="1" applyBorder="1" applyAlignment="1">
      <alignment vertical="center" wrapText="1" shrinkToFit="1"/>
    </xf>
    <xf numFmtId="0" fontId="9" fillId="0" borderId="81" xfId="0" applyFont="1" applyBorder="1" applyAlignment="1">
      <alignment vertical="center" wrapText="1"/>
    </xf>
    <xf numFmtId="49" fontId="4" fillId="4" borderId="83" xfId="0" applyNumberFormat="1" applyFont="1" applyFill="1" applyBorder="1" applyAlignment="1">
      <alignment horizontal="center" vertical="center" textRotation="255" wrapText="1"/>
    </xf>
    <xf numFmtId="0" fontId="4" fillId="0" borderId="84" xfId="0" applyFont="1" applyBorder="1" applyAlignment="1">
      <alignment vertical="center" wrapText="1"/>
    </xf>
    <xf numFmtId="0" fontId="7" fillId="0" borderId="86" xfId="0" applyFont="1" applyBorder="1" applyAlignment="1">
      <alignment horizontal="left" vertical="center" wrapText="1"/>
    </xf>
    <xf numFmtId="0" fontId="7" fillId="0" borderId="87" xfId="0" applyFont="1" applyBorder="1">
      <alignment vertical="center"/>
    </xf>
    <xf numFmtId="0" fontId="4" fillId="0" borderId="68" xfId="0" applyFont="1" applyBorder="1" applyAlignment="1">
      <alignment vertical="center" wrapText="1"/>
    </xf>
    <xf numFmtId="49" fontId="4" fillId="4" borderId="97" xfId="0" applyNumberFormat="1" applyFont="1" applyFill="1" applyBorder="1" applyAlignment="1">
      <alignment horizontal="center" vertical="center" textRotation="255" wrapText="1"/>
    </xf>
    <xf numFmtId="49" fontId="4" fillId="4" borderId="98" xfId="0" applyNumberFormat="1" applyFont="1" applyFill="1" applyBorder="1" applyAlignment="1">
      <alignment horizontal="center" vertical="center" textRotation="255" wrapText="1"/>
    </xf>
    <xf numFmtId="49" fontId="4" fillId="4" borderId="108" xfId="0" applyNumberFormat="1" applyFont="1" applyFill="1" applyBorder="1" applyAlignment="1">
      <alignment horizontal="center" vertical="center" textRotation="255" wrapText="1"/>
    </xf>
    <xf numFmtId="0" fontId="4" fillId="0" borderId="83" xfId="0" applyFont="1" applyBorder="1" applyAlignment="1">
      <alignment horizontal="center" vertical="center" textRotation="255" wrapText="1"/>
    </xf>
    <xf numFmtId="0" fontId="4" fillId="0" borderId="98" xfId="0" applyFont="1" applyBorder="1" applyAlignment="1">
      <alignment horizontal="center" vertical="center" textRotation="255" wrapText="1"/>
    </xf>
    <xf numFmtId="0" fontId="4" fillId="0" borderId="68" xfId="0" applyFont="1" applyBorder="1" applyAlignment="1">
      <alignment vertical="center" shrinkToFit="1"/>
    </xf>
    <xf numFmtId="0" fontId="4" fillId="0" borderId="108" xfId="0" applyFont="1" applyBorder="1" applyAlignment="1">
      <alignment horizontal="center" vertical="center" textRotation="255" wrapText="1"/>
    </xf>
    <xf numFmtId="180" fontId="7" fillId="5" borderId="86" xfId="0" applyNumberFormat="1" applyFont="1" applyFill="1" applyBorder="1">
      <alignment vertical="center"/>
    </xf>
    <xf numFmtId="181" fontId="9" fillId="5" borderId="80" xfId="0" applyNumberFormat="1" applyFont="1" applyFill="1" applyBorder="1" applyAlignment="1">
      <alignment vertical="center" wrapText="1"/>
    </xf>
    <xf numFmtId="177" fontId="9" fillId="5" borderId="114" xfId="0" applyNumberFormat="1" applyFont="1" applyFill="1" applyBorder="1" applyAlignment="1">
      <alignment vertical="center" wrapText="1"/>
    </xf>
    <xf numFmtId="0" fontId="4" fillId="0" borderId="0" xfId="0" applyFont="1">
      <alignmen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right"/>
    </xf>
    <xf numFmtId="0" fontId="17" fillId="0" borderId="0" xfId="0" applyFont="1" applyAlignment="1">
      <alignment horizontal="left" vertical="top"/>
    </xf>
    <xf numFmtId="0" fontId="20" fillId="0" borderId="0" xfId="0" applyFont="1">
      <alignment vertical="center"/>
    </xf>
    <xf numFmtId="0" fontId="17" fillId="0" borderId="15" xfId="0" applyFont="1" applyBorder="1" applyAlignment="1">
      <alignment horizontal="center" vertical="center"/>
    </xf>
    <xf numFmtId="0" fontId="17" fillId="0" borderId="15" xfId="0" applyFont="1" applyBorder="1">
      <alignment vertical="center"/>
    </xf>
    <xf numFmtId="0" fontId="19" fillId="0" borderId="0" xfId="0" applyFont="1">
      <alignment vertical="center"/>
    </xf>
    <xf numFmtId="0" fontId="23" fillId="0" borderId="0" xfId="0" applyFont="1" applyAlignment="1">
      <alignment horizontal="center" vertical="center"/>
    </xf>
    <xf numFmtId="0" fontId="17" fillId="0" borderId="0" xfId="0" applyFont="1" applyAlignment="1">
      <alignment horizontal="center" vertical="center"/>
    </xf>
    <xf numFmtId="0" fontId="16" fillId="0" borderId="0" xfId="0" applyFont="1">
      <alignment vertical="center"/>
    </xf>
    <xf numFmtId="0" fontId="16" fillId="2" borderId="21"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0" fontId="21" fillId="0" borderId="0" xfId="0" applyFont="1" applyAlignment="1">
      <alignment vertical="center" wrapText="1"/>
    </xf>
    <xf numFmtId="0" fontId="16" fillId="3" borderId="35" xfId="0" applyFont="1" applyFill="1" applyBorder="1" applyAlignment="1">
      <alignment vertical="center" shrinkToFit="1"/>
    </xf>
    <xf numFmtId="0" fontId="16" fillId="3" borderId="42" xfId="0" applyFont="1" applyFill="1" applyBorder="1" applyAlignment="1">
      <alignment vertical="center" shrinkToFit="1"/>
    </xf>
    <xf numFmtId="0" fontId="16" fillId="3" borderId="30" xfId="0" applyFont="1" applyFill="1" applyBorder="1" applyAlignment="1">
      <alignment vertical="center" shrinkToFit="1"/>
    </xf>
    <xf numFmtId="0" fontId="16" fillId="3" borderId="47" xfId="0" applyFont="1" applyFill="1" applyBorder="1" applyAlignment="1">
      <alignment vertical="center" shrinkToFit="1"/>
    </xf>
    <xf numFmtId="0" fontId="16" fillId="0" borderId="137" xfId="0" applyFont="1" applyBorder="1" applyAlignment="1">
      <alignment horizontal="center" vertical="center"/>
    </xf>
    <xf numFmtId="0" fontId="16" fillId="0" borderId="52" xfId="0" applyFont="1" applyBorder="1">
      <alignment vertical="center"/>
    </xf>
    <xf numFmtId="0" fontId="16" fillId="0" borderId="53" xfId="0" applyFont="1" applyBorder="1">
      <alignment vertical="center"/>
    </xf>
    <xf numFmtId="0" fontId="16" fillId="2" borderId="5"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49" xfId="0" applyFont="1" applyFill="1" applyBorder="1" applyAlignment="1">
      <alignment horizontal="center" vertical="center"/>
    </xf>
    <xf numFmtId="0" fontId="24" fillId="0" borderId="5" xfId="0" applyFont="1" applyBorder="1">
      <alignment vertical="center"/>
    </xf>
    <xf numFmtId="0" fontId="23" fillId="0" borderId="46" xfId="0" applyFont="1" applyBorder="1" applyAlignment="1">
      <alignment horizontal="center" vertical="center"/>
    </xf>
    <xf numFmtId="0" fontId="24" fillId="0" borderId="15" xfId="0" applyFont="1" applyBorder="1">
      <alignment vertical="center"/>
    </xf>
    <xf numFmtId="0" fontId="23" fillId="0" borderId="45" xfId="0" applyFont="1" applyBorder="1" applyAlignment="1">
      <alignment horizontal="center" vertical="center"/>
    </xf>
    <xf numFmtId="0" fontId="24" fillId="0" borderId="139" xfId="0" applyFont="1" applyBorder="1">
      <alignment vertical="center"/>
    </xf>
    <xf numFmtId="0" fontId="16" fillId="0" borderId="130" xfId="0" applyFont="1" applyBorder="1" applyAlignment="1">
      <alignment horizontal="center" vertical="center" wrapText="1"/>
    </xf>
    <xf numFmtId="0" fontId="24" fillId="0" borderId="131" xfId="0" applyFont="1" applyBorder="1">
      <alignment vertical="center"/>
    </xf>
    <xf numFmtId="0" fontId="24" fillId="0" borderId="132" xfId="0" applyFont="1" applyBorder="1">
      <alignment vertical="center"/>
    </xf>
    <xf numFmtId="0" fontId="24" fillId="0" borderId="21" xfId="0" applyFont="1" applyBorder="1">
      <alignment vertical="center"/>
    </xf>
    <xf numFmtId="0" fontId="16" fillId="0" borderId="51" xfId="0" applyFont="1" applyBorder="1" applyAlignment="1">
      <alignment horizontal="center" vertical="center" wrapText="1"/>
    </xf>
    <xf numFmtId="177" fontId="24" fillId="2" borderId="31" xfId="0" applyNumberFormat="1" applyFont="1" applyFill="1" applyBorder="1">
      <alignment vertical="center"/>
    </xf>
    <xf numFmtId="177" fontId="24" fillId="0" borderId="30" xfId="0" applyNumberFormat="1" applyFont="1" applyBorder="1">
      <alignment vertical="center"/>
    </xf>
    <xf numFmtId="0" fontId="16" fillId="0" borderId="49" xfId="0" applyFont="1" applyBorder="1" applyAlignment="1">
      <alignment horizontal="center" vertical="center"/>
    </xf>
    <xf numFmtId="0" fontId="16" fillId="0" borderId="128" xfId="0" applyFont="1" applyBorder="1" applyAlignment="1">
      <alignment horizontal="center" vertical="center"/>
    </xf>
    <xf numFmtId="0" fontId="1" fillId="0" borderId="30" xfId="0" applyFont="1" applyBorder="1">
      <alignment vertical="center"/>
    </xf>
    <xf numFmtId="0" fontId="4" fillId="0" borderId="69" xfId="0" applyFont="1" applyBorder="1" applyAlignment="1">
      <alignment horizontal="left" vertical="center" shrinkToFit="1"/>
    </xf>
    <xf numFmtId="0" fontId="1" fillId="0" borderId="0" xfId="0" applyFont="1" applyAlignment="1">
      <alignment vertical="center" shrinkToFit="1"/>
    </xf>
    <xf numFmtId="0" fontId="4" fillId="2" borderId="0" xfId="0" applyFont="1" applyFill="1" applyAlignment="1">
      <alignment horizontal="left" vertical="center" shrinkToFit="1"/>
    </xf>
    <xf numFmtId="0" fontId="29"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0" fillId="0" borderId="0" xfId="0" applyFont="1" applyAlignment="1">
      <alignment horizontal="righ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9" fillId="0" borderId="80" xfId="0" applyFont="1" applyBorder="1" applyAlignment="1">
      <alignment vertical="center" wrapText="1"/>
    </xf>
    <xf numFmtId="181" fontId="9" fillId="0" borderId="80" xfId="0" applyNumberFormat="1" applyFont="1" applyBorder="1" applyAlignment="1">
      <alignment vertical="center" wrapText="1"/>
    </xf>
    <xf numFmtId="0" fontId="9" fillId="0" borderId="0" xfId="0" applyFont="1" applyAlignment="1">
      <alignment vertical="center" wrapText="1"/>
    </xf>
    <xf numFmtId="182" fontId="7" fillId="0" borderId="136" xfId="0" applyNumberFormat="1" applyFont="1" applyBorder="1">
      <alignment vertical="center"/>
    </xf>
    <xf numFmtId="0" fontId="12" fillId="0" borderId="0" xfId="0" applyFont="1" applyAlignment="1">
      <alignment horizontal="right" vertical="top" wrapText="1"/>
    </xf>
    <xf numFmtId="180" fontId="7" fillId="0" borderId="86" xfId="0" applyNumberFormat="1" applyFont="1" applyBorder="1">
      <alignment vertical="center"/>
    </xf>
    <xf numFmtId="0" fontId="7" fillId="0" borderId="0" xfId="0" applyFont="1">
      <alignment vertical="center"/>
    </xf>
    <xf numFmtId="179" fontId="7" fillId="5" borderId="136" xfId="0" applyNumberFormat="1" applyFont="1" applyFill="1" applyBorder="1">
      <alignment vertical="center"/>
    </xf>
    <xf numFmtId="49" fontId="4" fillId="4" borderId="0" xfId="0" applyNumberFormat="1" applyFont="1" applyFill="1" applyAlignment="1">
      <alignment horizontal="center" vertical="center" textRotation="255" wrapText="1"/>
    </xf>
    <xf numFmtId="0" fontId="30" fillId="0" borderId="0" xfId="0" applyFont="1" applyAlignment="1">
      <alignment horizontal="left" vertical="top" wrapText="1"/>
    </xf>
    <xf numFmtId="49" fontId="4" fillId="2" borderId="138" xfId="0" applyNumberFormat="1" applyFont="1" applyFill="1" applyBorder="1" applyAlignment="1">
      <alignment horizontal="center" vertical="center" wrapText="1"/>
    </xf>
    <xf numFmtId="49" fontId="6" fillId="2" borderId="138" xfId="0" applyNumberFormat="1" applyFont="1" applyFill="1" applyBorder="1" applyAlignment="1">
      <alignment horizontal="center" vertical="center" wrapText="1"/>
    </xf>
    <xf numFmtId="0" fontId="4" fillId="0" borderId="65" xfId="0" applyFont="1" applyBorder="1" applyAlignment="1">
      <alignment horizontal="justify" vertical="center" shrinkToFit="1"/>
    </xf>
    <xf numFmtId="0" fontId="4" fillId="0" borderId="0" xfId="0" applyFont="1" applyAlignment="1">
      <alignment horizontal="left" vertical="center" shrinkToFit="1"/>
    </xf>
    <xf numFmtId="0" fontId="4" fillId="0" borderId="69" xfId="0" applyFont="1" applyBorder="1" applyAlignment="1">
      <alignment horizontal="justify" vertical="center" shrinkToFit="1"/>
    </xf>
    <xf numFmtId="0" fontId="4" fillId="0" borderId="69" xfId="0" applyFont="1" applyBorder="1" applyAlignment="1">
      <alignment horizontal="justify" vertical="center" wrapText="1"/>
    </xf>
    <xf numFmtId="0" fontId="11" fillId="0" borderId="0" xfId="0" applyFont="1" applyAlignment="1">
      <alignment horizontal="left" vertical="center" wrapText="1"/>
    </xf>
    <xf numFmtId="0" fontId="4" fillId="0" borderId="135" xfId="0" applyFont="1" applyBorder="1" applyAlignment="1">
      <alignment horizontal="justify" vertical="center" shrinkToFit="1"/>
    </xf>
    <xf numFmtId="177" fontId="9" fillId="5" borderId="157" xfId="0" applyNumberFormat="1" applyFont="1" applyFill="1" applyBorder="1" applyAlignment="1">
      <alignment vertical="center" wrapText="1"/>
    </xf>
    <xf numFmtId="177" fontId="9" fillId="5" borderId="78" xfId="0" applyNumberFormat="1" applyFont="1" applyFill="1" applyBorder="1" applyAlignment="1">
      <alignment vertical="center" wrapText="1"/>
    </xf>
    <xf numFmtId="0" fontId="11" fillId="0" borderId="0" xfId="0" applyFont="1" applyAlignment="1">
      <alignment horizontal="center" vertical="center" wrapText="1"/>
    </xf>
    <xf numFmtId="0" fontId="4" fillId="0" borderId="28" xfId="0" applyFont="1" applyBorder="1" applyAlignment="1">
      <alignment vertical="center" shrinkToFit="1"/>
    </xf>
    <xf numFmtId="177" fontId="9" fillId="5" borderId="93" xfId="0" applyNumberFormat="1" applyFont="1" applyFill="1" applyBorder="1" applyAlignment="1">
      <alignment vertical="center" wrapText="1"/>
    </xf>
    <xf numFmtId="0" fontId="1" fillId="0" borderId="0" xfId="0" applyFont="1" applyAlignment="1">
      <alignment horizontal="left" vertical="center" shrinkToFit="1"/>
    </xf>
    <xf numFmtId="0" fontId="4" fillId="0" borderId="68" xfId="0" applyFont="1" applyBorder="1" applyAlignment="1" applyProtection="1">
      <alignment horizontal="left" vertical="center" shrinkToFit="1"/>
      <protection locked="0"/>
    </xf>
    <xf numFmtId="180" fontId="11" fillId="0" borderId="142" xfId="0" applyNumberFormat="1" applyFont="1" applyBorder="1" applyAlignment="1" applyProtection="1">
      <alignment vertical="center" wrapText="1"/>
      <protection locked="0"/>
    </xf>
    <xf numFmtId="180" fontId="11" fillId="0" borderId="143" xfId="0" applyNumberFormat="1" applyFont="1" applyBorder="1" applyAlignment="1" applyProtection="1">
      <alignment vertical="center" wrapText="1"/>
      <protection locked="0"/>
    </xf>
    <xf numFmtId="180" fontId="11" fillId="0" borderId="144" xfId="0" applyNumberFormat="1" applyFont="1" applyBorder="1" applyAlignment="1" applyProtection="1">
      <alignment vertical="center" wrapText="1"/>
      <protection locked="0"/>
    </xf>
    <xf numFmtId="180" fontId="11" fillId="0" borderId="158" xfId="0" applyNumberFormat="1" applyFont="1" applyBorder="1" applyAlignment="1" applyProtection="1">
      <alignment vertical="center" wrapText="1"/>
      <protection locked="0"/>
    </xf>
    <xf numFmtId="180" fontId="11" fillId="0" borderId="145" xfId="0" applyNumberFormat="1" applyFont="1" applyBorder="1" applyAlignment="1" applyProtection="1">
      <alignment vertical="center" wrapText="1"/>
      <protection locked="0"/>
    </xf>
    <xf numFmtId="180" fontId="11" fillId="0" borderId="146" xfId="0" applyNumberFormat="1" applyFont="1" applyBorder="1" applyAlignment="1" applyProtection="1">
      <alignment vertical="center" wrapText="1"/>
      <protection locked="0"/>
    </xf>
    <xf numFmtId="180" fontId="11" fillId="0" borderId="147" xfId="0" applyNumberFormat="1" applyFont="1" applyBorder="1" applyAlignment="1" applyProtection="1">
      <alignment vertical="center" wrapText="1"/>
      <protection locked="0"/>
    </xf>
    <xf numFmtId="0" fontId="16" fillId="0" borderId="4" xfId="0" applyFont="1" applyBorder="1" applyAlignment="1">
      <alignment vertical="center" shrinkToFit="1"/>
    </xf>
    <xf numFmtId="0" fontId="16" fillId="0" borderId="32" xfId="0" applyFont="1" applyBorder="1" applyAlignment="1">
      <alignment vertical="top" shrinkToFit="1"/>
    </xf>
    <xf numFmtId="0" fontId="16" fillId="2" borderId="11" xfId="0" applyFont="1" applyFill="1" applyBorder="1" applyAlignment="1">
      <alignment horizontal="center" vertical="center" shrinkToFit="1"/>
    </xf>
    <xf numFmtId="0" fontId="16" fillId="0" borderId="36" xfId="0" applyFont="1" applyBorder="1">
      <alignment vertical="center"/>
    </xf>
    <xf numFmtId="0" fontId="16" fillId="3" borderId="34" xfId="0" applyFont="1" applyFill="1" applyBorder="1" applyAlignment="1">
      <alignment horizontal="left" vertical="center"/>
    </xf>
    <xf numFmtId="0" fontId="16" fillId="3" borderId="138" xfId="0" applyFont="1" applyFill="1" applyBorder="1">
      <alignment vertical="center"/>
    </xf>
    <xf numFmtId="0" fontId="34" fillId="0" borderId="79" xfId="0" applyFont="1" applyBorder="1" applyAlignment="1">
      <alignment vertical="center" wrapText="1"/>
    </xf>
    <xf numFmtId="0" fontId="35" fillId="0" borderId="86" xfId="0" applyFont="1" applyBorder="1" applyAlignment="1">
      <alignment horizontal="left" vertical="center" wrapText="1"/>
    </xf>
    <xf numFmtId="0" fontId="1" fillId="0" borderId="69" xfId="0" applyFont="1" applyBorder="1" applyAlignment="1">
      <alignment horizontal="justify" vertical="center" wrapText="1"/>
    </xf>
    <xf numFmtId="0" fontId="16" fillId="2" borderId="15"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2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49" fontId="4" fillId="4" borderId="69" xfId="0" applyNumberFormat="1" applyFont="1" applyFill="1" applyBorder="1" applyAlignment="1">
      <alignment horizontal="center" vertical="center" textRotation="255" wrapText="1"/>
    </xf>
    <xf numFmtId="49" fontId="4" fillId="4" borderId="135" xfId="0" applyNumberFormat="1" applyFont="1" applyFill="1" applyBorder="1" applyAlignment="1">
      <alignment horizontal="center" vertical="center" textRotation="255" wrapText="1"/>
    </xf>
    <xf numFmtId="0" fontId="4" fillId="7" borderId="35" xfId="0" applyFont="1" applyFill="1" applyBorder="1" applyAlignment="1" applyProtection="1">
      <alignment horizontal="left" vertical="center" wrapText="1"/>
      <protection locked="0"/>
    </xf>
    <xf numFmtId="0" fontId="7" fillId="0" borderId="168" xfId="0" applyFont="1" applyBorder="1" applyAlignment="1">
      <alignment horizontal="center" vertical="center" wrapText="1"/>
    </xf>
    <xf numFmtId="0" fontId="4" fillId="0" borderId="84" xfId="0" applyFont="1" applyBorder="1" applyAlignment="1">
      <alignment horizontal="left" vertical="center" wrapText="1"/>
    </xf>
    <xf numFmtId="0" fontId="4" fillId="7" borderId="64"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29" xfId="0" applyFont="1" applyFill="1" applyBorder="1" applyAlignment="1">
      <alignment horizontal="center" vertical="center"/>
    </xf>
    <xf numFmtId="176" fontId="17" fillId="0" borderId="63" xfId="0" applyNumberFormat="1" applyFont="1" applyBorder="1" applyAlignment="1">
      <alignment horizontal="left" vertical="center"/>
    </xf>
    <xf numFmtId="176" fontId="17" fillId="0" borderId="65" xfId="0" applyNumberFormat="1" applyFont="1" applyBorder="1" applyAlignment="1">
      <alignment horizontal="left" vertical="center"/>
    </xf>
    <xf numFmtId="176" fontId="17" fillId="0" borderId="66" xfId="0" applyNumberFormat="1" applyFont="1" applyBorder="1" applyAlignment="1">
      <alignment horizontal="left" vertical="center"/>
    </xf>
    <xf numFmtId="0" fontId="25" fillId="0" borderId="38" xfId="0" applyFont="1" applyBorder="1" applyAlignment="1">
      <alignment horizontal="right" vertical="center"/>
    </xf>
    <xf numFmtId="0" fontId="25" fillId="0" borderId="35" xfId="0" applyFont="1" applyBorder="1" applyAlignment="1">
      <alignment horizontal="right" vertical="center"/>
    </xf>
    <xf numFmtId="0" fontId="25" fillId="0" borderId="43" xfId="0" applyFont="1" applyBorder="1" applyAlignment="1">
      <alignment horizontal="right" vertical="center"/>
    </xf>
    <xf numFmtId="0" fontId="21" fillId="0" borderId="165" xfId="0" applyFont="1" applyBorder="1" applyAlignment="1">
      <alignment horizontal="left" vertical="center"/>
    </xf>
    <xf numFmtId="0" fontId="21" fillId="0" borderId="166" xfId="0" applyFont="1" applyBorder="1" applyAlignment="1">
      <alignment horizontal="left" vertical="center"/>
    </xf>
    <xf numFmtId="0" fontId="21" fillId="0" borderId="167" xfId="0" applyFont="1" applyBorder="1" applyAlignment="1">
      <alignment horizontal="left" vertical="center"/>
    </xf>
    <xf numFmtId="0" fontId="16" fillId="0" borderId="122" xfId="0" applyFont="1" applyBorder="1" applyAlignment="1">
      <alignment horizontal="center" vertical="center"/>
    </xf>
    <xf numFmtId="0" fontId="16" fillId="0" borderId="123" xfId="0" applyFont="1" applyBorder="1" applyAlignment="1">
      <alignment horizontal="center" vertical="center"/>
    </xf>
    <xf numFmtId="0" fontId="16" fillId="0" borderId="126" xfId="0" applyFont="1" applyBorder="1" applyAlignment="1">
      <alignment horizontal="center" vertical="center"/>
    </xf>
    <xf numFmtId="0" fontId="16" fillId="0" borderId="124" xfId="0" applyFont="1" applyBorder="1" applyAlignment="1">
      <alignment horizontal="center" vertical="center"/>
    </xf>
    <xf numFmtId="0" fontId="16" fillId="0" borderId="125" xfId="0" applyFont="1" applyBorder="1" applyAlignment="1">
      <alignment horizontal="center" vertical="center"/>
    </xf>
    <xf numFmtId="0" fontId="16" fillId="0" borderId="127"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2" borderId="9"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118" xfId="0" applyFont="1" applyFill="1" applyBorder="1" applyAlignment="1">
      <alignment vertical="center" textRotation="255"/>
    </xf>
    <xf numFmtId="0" fontId="16" fillId="2" borderId="119" xfId="0" applyFont="1" applyFill="1" applyBorder="1" applyAlignment="1">
      <alignment vertical="center" textRotation="255"/>
    </xf>
    <xf numFmtId="0" fontId="17" fillId="2" borderId="119" xfId="0" applyFont="1" applyFill="1" applyBorder="1" applyAlignment="1">
      <alignment vertical="center" textRotation="255"/>
    </xf>
    <xf numFmtId="0" fontId="17" fillId="2" borderId="121" xfId="0" applyFont="1" applyFill="1" applyBorder="1" applyAlignment="1">
      <alignment vertical="center" textRotation="255"/>
    </xf>
    <xf numFmtId="0" fontId="16" fillId="2" borderId="24" xfId="0" applyFont="1" applyFill="1" applyBorder="1" applyAlignment="1">
      <alignment horizontal="center" vertical="center" wrapText="1"/>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26" fillId="0" borderId="30" xfId="0" applyFont="1" applyBorder="1" applyAlignment="1">
      <alignment horizontal="left" vertical="center" wrapText="1" shrinkToFit="1"/>
    </xf>
    <xf numFmtId="0" fontId="26" fillId="0" borderId="29" xfId="0" applyFont="1" applyBorder="1" applyAlignment="1">
      <alignment horizontal="left" vertical="center" wrapText="1" shrinkToFit="1"/>
    </xf>
    <xf numFmtId="0" fontId="16" fillId="2" borderId="9" xfId="0" applyFont="1" applyFill="1" applyBorder="1" applyAlignment="1">
      <alignment horizontal="center" vertical="center" wrapText="1"/>
    </xf>
    <xf numFmtId="0" fontId="16" fillId="2" borderId="138" xfId="0" applyFont="1" applyFill="1" applyBorder="1" applyAlignment="1">
      <alignment horizontal="center" vertical="center"/>
    </xf>
    <xf numFmtId="0" fontId="16" fillId="3" borderId="18" xfId="0" applyFont="1" applyFill="1" applyBorder="1" applyAlignment="1">
      <alignment horizontal="left" vertical="center"/>
    </xf>
    <xf numFmtId="0" fontId="16" fillId="3" borderId="17" xfId="0" applyFont="1" applyFill="1" applyBorder="1" applyAlignment="1">
      <alignment horizontal="left" vertical="center"/>
    </xf>
    <xf numFmtId="0" fontId="16" fillId="3" borderId="16" xfId="0" applyFont="1" applyFill="1" applyBorder="1" applyAlignment="1">
      <alignment horizontal="left" vertical="center"/>
    </xf>
    <xf numFmtId="0" fontId="16" fillId="3" borderId="30" xfId="0" applyFont="1" applyFill="1" applyBorder="1" applyAlignment="1">
      <alignment horizontal="left" vertical="center" shrinkToFit="1"/>
    </xf>
    <xf numFmtId="0" fontId="16" fillId="3" borderId="29" xfId="0" applyFont="1" applyFill="1" applyBorder="1" applyAlignment="1">
      <alignment horizontal="left" vertical="center" shrinkToFi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xf>
    <xf numFmtId="0" fontId="32" fillId="2" borderId="33" xfId="0" applyFont="1" applyFill="1" applyBorder="1" applyAlignment="1">
      <alignment horizontal="center" vertical="center"/>
    </xf>
    <xf numFmtId="0" fontId="32" fillId="2" borderId="27" xfId="0" applyFont="1" applyFill="1" applyBorder="1" applyAlignment="1">
      <alignment horizontal="center" vertical="center"/>
    </xf>
    <xf numFmtId="0" fontId="32" fillId="2" borderId="31" xfId="0" applyFont="1" applyFill="1" applyBorder="1" applyAlignment="1">
      <alignment horizontal="center" vertical="center"/>
    </xf>
    <xf numFmtId="0" fontId="32" fillId="2" borderId="29" xfId="0" applyFont="1" applyFill="1" applyBorder="1" applyAlignment="1">
      <alignment horizontal="center" vertical="center"/>
    </xf>
    <xf numFmtId="0" fontId="16" fillId="0" borderId="3" xfId="0" applyFont="1" applyBorder="1" applyAlignment="1">
      <alignment horizontal="center" vertical="top" shrinkToFit="1"/>
    </xf>
    <xf numFmtId="0" fontId="16" fillId="0" borderId="2" xfId="0" applyFont="1" applyBorder="1" applyAlignment="1">
      <alignment horizontal="center" vertical="top" shrinkToFit="1"/>
    </xf>
    <xf numFmtId="0" fontId="16" fillId="0" borderId="0" xfId="0" applyFont="1" applyAlignment="1">
      <alignment horizontal="center" vertical="top" shrinkToFit="1"/>
    </xf>
    <xf numFmtId="0" fontId="16" fillId="0" borderId="27" xfId="0" applyFont="1" applyBorder="1" applyAlignment="1">
      <alignment horizontal="center" vertical="top" shrinkToFit="1"/>
    </xf>
    <xf numFmtId="0" fontId="16" fillId="0" borderId="30" xfId="0" applyFont="1" applyBorder="1" applyAlignment="1">
      <alignment horizontal="center" vertical="top" shrinkToFit="1"/>
    </xf>
    <xf numFmtId="0" fontId="16" fillId="0" borderId="29" xfId="0" applyFont="1" applyBorder="1" applyAlignment="1">
      <alignment horizontal="center" vertical="top" shrinkToFit="1"/>
    </xf>
    <xf numFmtId="0" fontId="16" fillId="2" borderId="18" xfId="0" applyFont="1" applyFill="1" applyBorder="1" applyAlignment="1">
      <alignment horizontal="center" vertical="center"/>
    </xf>
    <xf numFmtId="0" fontId="16" fillId="2" borderId="16" xfId="0" applyFont="1" applyFill="1" applyBorder="1" applyAlignment="1">
      <alignment horizontal="center" vertical="center"/>
    </xf>
    <xf numFmtId="0" fontId="16" fillId="0" borderId="15" xfId="0" applyFont="1" applyBorder="1" applyAlignment="1">
      <alignment horizontal="center" vertical="center" wrapText="1"/>
    </xf>
    <xf numFmtId="0" fontId="23" fillId="0" borderId="48" xfId="0" applyFont="1" applyBorder="1" applyAlignment="1">
      <alignment horizontal="center" vertical="center"/>
    </xf>
    <xf numFmtId="0" fontId="23" fillId="0" borderId="15" xfId="0" applyFont="1" applyBorder="1" applyAlignment="1">
      <alignment horizontal="center" vertic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16" fillId="0" borderId="8" xfId="0" applyFont="1" applyBorder="1" applyAlignment="1">
      <alignment horizontal="left" vertical="center"/>
    </xf>
    <xf numFmtId="0" fontId="16" fillId="2" borderId="48" xfId="0" applyFont="1" applyFill="1" applyBorder="1" applyAlignment="1">
      <alignment horizontal="center" vertical="center"/>
    </xf>
    <xf numFmtId="0" fontId="16" fillId="2" borderId="15" xfId="0" applyFont="1" applyFill="1" applyBorder="1" applyAlignment="1">
      <alignment horizontal="center" vertical="center"/>
    </xf>
    <xf numFmtId="0" fontId="17" fillId="0" borderId="118" xfId="0" applyFont="1" applyBorder="1" applyAlignment="1">
      <alignment horizontal="center" vertical="top"/>
    </xf>
    <xf numFmtId="0" fontId="17" fillId="0" borderId="119" xfId="0" applyFont="1" applyBorder="1" applyAlignment="1">
      <alignment horizontal="center" vertical="top"/>
    </xf>
    <xf numFmtId="0" fontId="17" fillId="0" borderId="121" xfId="0" applyFont="1" applyBorder="1" applyAlignment="1">
      <alignment horizontal="center" vertical="top"/>
    </xf>
    <xf numFmtId="179" fontId="16" fillId="2" borderId="140" xfId="0" applyNumberFormat="1" applyFont="1" applyFill="1" applyBorder="1" applyAlignment="1">
      <alignment horizontal="center" vertical="center"/>
    </xf>
    <xf numFmtId="179" fontId="16" fillId="2" borderId="141" xfId="0" applyNumberFormat="1" applyFont="1" applyFill="1" applyBorder="1" applyAlignment="1">
      <alignment horizontal="center" vertical="center"/>
    </xf>
    <xf numFmtId="0" fontId="16" fillId="0" borderId="44" xfId="0" applyFont="1" applyBorder="1" applyAlignment="1">
      <alignment horizontal="center" vertical="center" wrapText="1"/>
    </xf>
    <xf numFmtId="0" fontId="23" fillId="0" borderId="50" xfId="0" applyFont="1" applyBorder="1" applyAlignment="1">
      <alignment horizontal="center" vertical="center"/>
    </xf>
    <xf numFmtId="0" fontId="23" fillId="0" borderId="22" xfId="0" applyFont="1" applyBorder="1" applyAlignment="1">
      <alignment horizontal="center" vertical="center"/>
    </xf>
    <xf numFmtId="0" fontId="16" fillId="0" borderId="22" xfId="0" applyFont="1" applyBorder="1" applyAlignment="1">
      <alignment horizontal="center" vertical="center" wrapText="1"/>
    </xf>
    <xf numFmtId="0" fontId="26" fillId="0" borderId="133" xfId="0" applyFont="1" applyBorder="1" applyAlignment="1">
      <alignment horizontal="center" vertical="center" textRotation="255" wrapText="1" shrinkToFit="1"/>
    </xf>
    <xf numFmtId="0" fontId="26" fillId="0" borderId="134" xfId="0" applyFont="1" applyBorder="1" applyAlignment="1">
      <alignment horizontal="center" vertical="center" textRotation="255" shrinkToFit="1"/>
    </xf>
    <xf numFmtId="0" fontId="17" fillId="0" borderId="128" xfId="0" applyFont="1" applyBorder="1" applyAlignment="1">
      <alignment horizontal="center" vertical="center"/>
    </xf>
    <xf numFmtId="0" fontId="17" fillId="0" borderId="129" xfId="0" applyFont="1" applyBorder="1" applyAlignment="1">
      <alignment horizontal="center" vertical="center"/>
    </xf>
    <xf numFmtId="0" fontId="17" fillId="0" borderId="164" xfId="0" applyFont="1" applyBorder="1" applyAlignment="1">
      <alignment horizontal="center" vertical="center"/>
    </xf>
    <xf numFmtId="0" fontId="32" fillId="2" borderId="40" xfId="0" applyFont="1" applyFill="1" applyBorder="1" applyAlignment="1">
      <alignment horizontal="center" vertical="center" textRotation="255"/>
    </xf>
    <xf numFmtId="0" fontId="32" fillId="2" borderId="43" xfId="0" applyFont="1" applyFill="1" applyBorder="1" applyAlignment="1">
      <alignment horizontal="center" vertical="center" textRotation="255"/>
    </xf>
    <xf numFmtId="0" fontId="32" fillId="2" borderId="28" xfId="0" applyFont="1" applyFill="1" applyBorder="1" applyAlignment="1">
      <alignment horizontal="center" vertical="center" textRotation="255"/>
    </xf>
    <xf numFmtId="0" fontId="32" fillId="2" borderId="27" xfId="0" applyFont="1" applyFill="1" applyBorder="1" applyAlignment="1">
      <alignment horizontal="center" vertical="center" textRotation="255"/>
    </xf>
    <xf numFmtId="0" fontId="32" fillId="2" borderId="39" xfId="0" applyFont="1" applyFill="1" applyBorder="1" applyAlignment="1">
      <alignment horizontal="center" vertical="center" textRotation="255"/>
    </xf>
    <xf numFmtId="0" fontId="32" fillId="2" borderId="29" xfId="0" applyFont="1" applyFill="1" applyBorder="1" applyAlignment="1">
      <alignment horizontal="center" vertical="center" textRotation="255"/>
    </xf>
    <xf numFmtId="0" fontId="16" fillId="2" borderId="21" xfId="0" applyFont="1" applyFill="1" applyBorder="1" applyAlignment="1">
      <alignment horizontal="center" vertical="center"/>
    </xf>
    <xf numFmtId="0" fontId="16" fillId="2" borderId="148" xfId="0" applyFont="1" applyFill="1" applyBorder="1" applyAlignment="1">
      <alignment horizontal="center" vertical="center"/>
    </xf>
    <xf numFmtId="0" fontId="33" fillId="2" borderId="40" xfId="0" applyFont="1" applyFill="1" applyBorder="1" applyAlignment="1">
      <alignment horizontal="center" vertical="center" wrapText="1"/>
    </xf>
    <xf numFmtId="0" fontId="33" fillId="2" borderId="43" xfId="0" applyFont="1" applyFill="1" applyBorder="1" applyAlignment="1">
      <alignment horizontal="center" vertical="center" wrapText="1"/>
    </xf>
    <xf numFmtId="0" fontId="33" fillId="2" borderId="39"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18" fillId="0" borderId="0" xfId="0" applyFont="1" applyAlignment="1">
      <alignment horizontal="right"/>
    </xf>
    <xf numFmtId="0" fontId="17" fillId="0" borderId="0" xfId="0" applyFont="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wrapText="1"/>
    </xf>
    <xf numFmtId="0" fontId="17" fillId="0" borderId="0" xfId="0" applyFont="1" applyAlignment="1">
      <alignment vertical="center" wrapText="1"/>
    </xf>
    <xf numFmtId="0" fontId="16" fillId="0" borderId="0" xfId="0" applyFont="1" applyAlignment="1">
      <alignment horizontal="center" vertical="center"/>
    </xf>
    <xf numFmtId="0" fontId="17" fillId="0" borderId="15" xfId="0" applyFont="1" applyBorder="1" applyAlignment="1">
      <alignment horizontal="center" vertical="center"/>
    </xf>
    <xf numFmtId="0" fontId="19" fillId="0" borderId="5"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5" fillId="0" borderId="0" xfId="0" applyFont="1" applyAlignment="1">
      <alignment horizontal="center" vertical="center"/>
    </xf>
    <xf numFmtId="0" fontId="16" fillId="2" borderId="37"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6" xfId="0" applyFont="1" applyFill="1" applyBorder="1" applyAlignment="1">
      <alignment horizontal="center" vertical="center"/>
    </xf>
    <xf numFmtId="0" fontId="16" fillId="0" borderId="38" xfId="0" applyFont="1" applyBorder="1" applyAlignment="1">
      <alignment horizontal="left" vertical="top" shrinkToFit="1"/>
    </xf>
    <xf numFmtId="0" fontId="16" fillId="0" borderId="35" xfId="0" applyFont="1" applyBorder="1" applyAlignment="1">
      <alignment horizontal="left" vertical="top" shrinkToFit="1"/>
    </xf>
    <xf numFmtId="0" fontId="16" fillId="0" borderId="42" xfId="0" applyFont="1" applyBorder="1" applyAlignment="1">
      <alignment horizontal="left" vertical="top" shrinkToFit="1"/>
    </xf>
    <xf numFmtId="0" fontId="16" fillId="0" borderId="26" xfId="0" applyFont="1" applyBorder="1" applyAlignment="1">
      <alignment horizontal="left" vertical="top" shrinkToFit="1"/>
    </xf>
    <xf numFmtId="0" fontId="16" fillId="0" borderId="25" xfId="0" applyFont="1" applyBorder="1" applyAlignment="1">
      <alignment horizontal="left" vertical="top" shrinkToFit="1"/>
    </xf>
    <xf numFmtId="0" fontId="16" fillId="0" borderId="32" xfId="0" applyFont="1" applyBorder="1" applyAlignment="1">
      <alignment horizontal="left" vertical="top"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19"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6" xfId="0" applyFont="1" applyBorder="1" applyAlignment="1">
      <alignment horizontal="center" vertical="center" shrinkToFit="1"/>
    </xf>
    <xf numFmtId="0" fontId="16" fillId="0" borderId="0" xfId="0" applyFont="1" applyAlignment="1">
      <alignment horizontal="center" vertical="center" shrinkToFit="1"/>
    </xf>
    <xf numFmtId="0" fontId="16" fillId="0" borderId="27"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29" xfId="0" applyFont="1" applyBorder="1" applyAlignment="1">
      <alignment horizontal="center" vertical="center" shrinkToFit="1"/>
    </xf>
    <xf numFmtId="0" fontId="24" fillId="0" borderId="0" xfId="0" applyFont="1" applyAlignment="1">
      <alignment horizontal="center" vertical="center" shrinkToFit="1"/>
    </xf>
    <xf numFmtId="0" fontId="24" fillId="0" borderId="27"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29"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 xfId="0" applyFont="1" applyFill="1" applyBorder="1" applyAlignment="1">
      <alignment horizontal="center" vertical="center" wrapText="1"/>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right"/>
    </xf>
    <xf numFmtId="0" fontId="18" fillId="0" borderId="7" xfId="0" applyFont="1" applyBorder="1" applyAlignment="1">
      <alignment horizontal="right"/>
    </xf>
    <xf numFmtId="0" fontId="18" fillId="0" borderId="6" xfId="0" applyFont="1" applyBorder="1" applyAlignment="1">
      <alignment horizontal="right"/>
    </xf>
    <xf numFmtId="0" fontId="16" fillId="0" borderId="5" xfId="0" applyFont="1" applyBorder="1" applyAlignment="1">
      <alignment horizontal="center" vertical="top" shrinkToFit="1"/>
    </xf>
    <xf numFmtId="0" fontId="16" fillId="0" borderId="6" xfId="0" applyFont="1" applyBorder="1" applyAlignment="1">
      <alignment horizontal="center" vertical="top" shrinkToFit="1"/>
    </xf>
    <xf numFmtId="0" fontId="16" fillId="0" borderId="17" xfId="0" applyFont="1" applyBorder="1" applyAlignment="1">
      <alignment horizontal="center" vertical="top" shrinkToFit="1"/>
    </xf>
    <xf numFmtId="0" fontId="16" fillId="0" borderId="16" xfId="0" applyFont="1" applyBorder="1" applyAlignment="1">
      <alignment horizontal="center" vertical="top" shrinkToFit="1"/>
    </xf>
    <xf numFmtId="0" fontId="22" fillId="0" borderId="18"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23" xfId="0" applyFont="1" applyBorder="1" applyAlignment="1">
      <alignment horizontal="center" vertical="center" shrinkToFit="1"/>
    </xf>
    <xf numFmtId="0" fontId="24" fillId="0" borderId="21" xfId="0" quotePrefix="1" applyFont="1" applyBorder="1" applyAlignment="1">
      <alignment horizontal="center" vertical="center" shrinkToFit="1"/>
    </xf>
    <xf numFmtId="0" fontId="24" fillId="0" borderId="20" xfId="0" quotePrefix="1" applyFont="1" applyBorder="1" applyAlignment="1">
      <alignment horizontal="center" vertical="center" shrinkToFit="1"/>
    </xf>
    <xf numFmtId="0" fontId="24" fillId="0" borderId="19" xfId="0" quotePrefix="1" applyFont="1" applyBorder="1" applyAlignment="1">
      <alignment horizontal="center" vertical="center" shrinkToFi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0" borderId="95" xfId="0" applyFont="1" applyBorder="1" applyAlignment="1">
      <alignment horizontal="center" vertical="center" textRotation="255" wrapText="1"/>
    </xf>
    <xf numFmtId="0" fontId="7" fillId="0" borderId="109" xfId="0" applyFont="1" applyBorder="1" applyAlignment="1">
      <alignment horizontal="center" vertical="center" textRotation="255" wrapText="1"/>
    </xf>
    <xf numFmtId="49" fontId="4" fillId="4" borderId="96" xfId="0" applyNumberFormat="1" applyFont="1" applyFill="1" applyBorder="1" applyAlignment="1">
      <alignment horizontal="center" vertical="center" textRotation="255" wrapText="1"/>
    </xf>
    <xf numFmtId="49" fontId="4" fillId="4" borderId="82" xfId="0" applyNumberFormat="1" applyFont="1" applyFill="1" applyBorder="1" applyAlignment="1">
      <alignment horizontal="center" vertical="center" textRotation="255" wrapText="1"/>
    </xf>
    <xf numFmtId="49" fontId="4" fillId="4" borderId="88" xfId="0" applyNumberFormat="1" applyFont="1" applyFill="1" applyBorder="1" applyAlignment="1">
      <alignment horizontal="center" vertical="center" textRotation="255" wrapTex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82" xfId="0" applyFont="1" applyBorder="1" applyAlignment="1">
      <alignment horizontal="center" vertical="center" textRotation="255" wrapText="1"/>
    </xf>
    <xf numFmtId="0" fontId="4" fillId="0" borderId="88" xfId="0" applyFont="1" applyBorder="1" applyAlignment="1">
      <alignment horizontal="center" vertical="center" textRotation="255" wrapText="1"/>
    </xf>
    <xf numFmtId="0" fontId="11" fillId="0" borderId="99" xfId="0" applyFont="1" applyBorder="1" applyAlignment="1" applyProtection="1">
      <alignment horizontal="left" vertical="center" wrapText="1"/>
      <protection locked="0"/>
    </xf>
    <xf numFmtId="0" fontId="11" fillId="0" borderId="100" xfId="0" applyFont="1" applyBorder="1" applyAlignment="1" applyProtection="1">
      <alignment horizontal="left" vertical="center" wrapText="1"/>
      <protection locked="0"/>
    </xf>
    <xf numFmtId="0" fontId="11" fillId="0" borderId="154" xfId="0" applyFont="1" applyBorder="1" applyAlignment="1" applyProtection="1">
      <alignment horizontal="left" vertical="center" wrapText="1"/>
      <protection locked="0"/>
    </xf>
    <xf numFmtId="0" fontId="11" fillId="0" borderId="101" xfId="0" applyFont="1" applyBorder="1" applyAlignment="1" applyProtection="1">
      <alignment horizontal="left" vertical="center" wrapText="1"/>
      <protection locked="0"/>
    </xf>
    <xf numFmtId="0" fontId="11" fillId="0" borderId="105" xfId="0" applyFont="1" applyBorder="1" applyAlignment="1" applyProtection="1">
      <alignment horizontal="left" vertical="center" wrapText="1"/>
      <protection locked="0"/>
    </xf>
    <xf numFmtId="0" fontId="11" fillId="0" borderId="106" xfId="0" applyFont="1" applyBorder="1" applyAlignment="1" applyProtection="1">
      <alignment horizontal="left" vertical="center" wrapText="1"/>
      <protection locked="0"/>
    </xf>
    <xf numFmtId="0" fontId="11" fillId="0" borderId="156" xfId="0" applyFont="1" applyBorder="1" applyAlignment="1" applyProtection="1">
      <alignment horizontal="left" vertical="center" wrapText="1"/>
      <protection locked="0"/>
    </xf>
    <xf numFmtId="0" fontId="11" fillId="0" borderId="107" xfId="0" applyFont="1" applyBorder="1" applyAlignment="1" applyProtection="1">
      <alignment horizontal="left" vertical="center" wrapText="1"/>
      <protection locked="0"/>
    </xf>
    <xf numFmtId="0" fontId="36" fillId="0" borderId="105" xfId="0" applyFont="1" applyBorder="1" applyAlignment="1" applyProtection="1">
      <alignment horizontal="left" vertical="center" wrapText="1"/>
      <protection locked="0"/>
    </xf>
    <xf numFmtId="0" fontId="36" fillId="0" borderId="106" xfId="0" applyFont="1" applyBorder="1" applyAlignment="1" applyProtection="1">
      <alignment horizontal="left" vertical="center" wrapText="1"/>
      <protection locked="0"/>
    </xf>
    <xf numFmtId="0" fontId="36" fillId="0" borderId="156" xfId="0" applyFont="1" applyBorder="1" applyAlignment="1" applyProtection="1">
      <alignment horizontal="left" vertical="center" wrapText="1"/>
      <protection locked="0"/>
    </xf>
    <xf numFmtId="0" fontId="36" fillId="0" borderId="107" xfId="0" applyFont="1" applyBorder="1" applyAlignment="1" applyProtection="1">
      <alignment horizontal="left" vertical="center" wrapText="1"/>
      <protection locked="0"/>
    </xf>
    <xf numFmtId="0" fontId="11" fillId="0" borderId="110" xfId="0" applyFont="1" applyBorder="1" applyAlignment="1" applyProtection="1">
      <alignment horizontal="left" vertical="center" wrapText="1"/>
      <protection locked="0"/>
    </xf>
    <xf numFmtId="0" fontId="11" fillId="0" borderId="111" xfId="0" applyFont="1" applyBorder="1" applyAlignment="1" applyProtection="1">
      <alignment horizontal="left" vertical="center" wrapText="1"/>
      <protection locked="0"/>
    </xf>
    <xf numFmtId="0" fontId="11" fillId="0" borderId="159" xfId="0" applyFont="1" applyBorder="1" applyAlignment="1" applyProtection="1">
      <alignment horizontal="left" vertical="center" wrapText="1"/>
      <protection locked="0"/>
    </xf>
    <xf numFmtId="0" fontId="11" fillId="0" borderId="112" xfId="0" applyFont="1" applyBorder="1" applyAlignment="1" applyProtection="1">
      <alignment horizontal="left" vertical="center" wrapText="1"/>
      <protection locked="0"/>
    </xf>
    <xf numFmtId="0" fontId="7" fillId="2" borderId="113"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7" fillId="2" borderId="92" xfId="0" applyFont="1" applyFill="1" applyBorder="1" applyAlignment="1">
      <alignment horizontal="center" vertical="center" wrapText="1"/>
    </xf>
    <xf numFmtId="0" fontId="11" fillId="0" borderId="115" xfId="0" applyFont="1" applyBorder="1" applyAlignment="1">
      <alignment horizontal="center" vertical="center" wrapText="1"/>
    </xf>
    <xf numFmtId="0" fontId="11" fillId="0" borderId="160" xfId="0" applyFont="1" applyBorder="1" applyAlignment="1">
      <alignment horizontal="center" vertical="center" wrapText="1"/>
    </xf>
    <xf numFmtId="0" fontId="11" fillId="0" borderId="116" xfId="0" applyFont="1" applyBorder="1" applyAlignment="1">
      <alignment horizontal="center" vertical="center" wrapText="1"/>
    </xf>
    <xf numFmtId="0" fontId="11" fillId="0" borderId="161" xfId="0" applyFont="1" applyBorder="1" applyAlignment="1">
      <alignment horizontal="center" vertical="center" wrapText="1"/>
    </xf>
    <xf numFmtId="0" fontId="11" fillId="0" borderId="117" xfId="0" applyFont="1" applyBorder="1" applyAlignment="1">
      <alignment horizontal="center" vertical="center" wrapText="1"/>
    </xf>
    <xf numFmtId="0" fontId="4" fillId="0" borderId="63" xfId="0" applyFont="1" applyBorder="1" applyAlignment="1" applyProtection="1">
      <alignment horizontal="left" vertical="center" shrinkToFit="1"/>
      <protection locked="0"/>
    </xf>
    <xf numFmtId="0" fontId="4" fillId="0" borderId="65" xfId="0" applyFont="1" applyBorder="1" applyAlignment="1" applyProtection="1">
      <alignment horizontal="left" vertical="center" shrinkToFit="1"/>
      <protection locked="0"/>
    </xf>
    <xf numFmtId="0" fontId="4" fillId="0" borderId="66" xfId="0" applyFont="1" applyBorder="1" applyAlignment="1" applyProtection="1">
      <alignment horizontal="left" vertical="center" shrinkToFit="1"/>
      <protection locked="0"/>
    </xf>
    <xf numFmtId="0" fontId="4" fillId="0" borderId="67" xfId="0" applyFont="1" applyBorder="1" applyAlignment="1" applyProtection="1">
      <alignment horizontal="left" vertical="center" shrinkToFit="1"/>
      <protection locked="0"/>
    </xf>
    <xf numFmtId="0" fontId="4" fillId="0" borderId="69" xfId="0" applyFont="1" applyBorder="1" applyAlignment="1" applyProtection="1">
      <alignment horizontal="left" vertical="center" shrinkToFit="1"/>
      <protection locked="0"/>
    </xf>
    <xf numFmtId="0" fontId="4" fillId="0" borderId="70" xfId="0" applyFont="1" applyBorder="1" applyAlignment="1" applyProtection="1">
      <alignment horizontal="left" vertical="center" shrinkToFit="1"/>
      <protection locked="0"/>
    </xf>
    <xf numFmtId="0" fontId="11" fillId="0" borderId="102" xfId="0" applyFont="1" applyBorder="1" applyAlignment="1" applyProtection="1">
      <alignment horizontal="left" vertical="center" wrapText="1"/>
      <protection locked="0"/>
    </xf>
    <xf numFmtId="0" fontId="11" fillId="0" borderId="103" xfId="0" applyFont="1" applyBorder="1" applyAlignment="1" applyProtection="1">
      <alignment horizontal="left" vertical="center" wrapText="1"/>
      <protection locked="0"/>
    </xf>
    <xf numFmtId="0" fontId="11" fillId="0" borderId="155" xfId="0" applyFont="1" applyBorder="1" applyAlignment="1" applyProtection="1">
      <alignment horizontal="left" vertical="center" wrapText="1"/>
      <protection locked="0"/>
    </xf>
    <xf numFmtId="0" fontId="11" fillId="0" borderId="104" xfId="0" applyFont="1" applyBorder="1" applyAlignment="1" applyProtection="1">
      <alignment horizontal="left" vertical="center" wrapText="1"/>
      <protection locked="0"/>
    </xf>
    <xf numFmtId="49" fontId="4" fillId="2" borderId="79" xfId="0" applyNumberFormat="1" applyFont="1" applyFill="1" applyBorder="1" applyAlignment="1">
      <alignment horizontal="center" vertical="center" shrinkToFit="1"/>
    </xf>
    <xf numFmtId="49" fontId="4" fillId="2" borderId="80" xfId="0" applyNumberFormat="1" applyFont="1" applyFill="1" applyBorder="1" applyAlignment="1">
      <alignment horizontal="center" vertical="center" shrinkToFit="1"/>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178" fontId="9" fillId="0" borderId="85" xfId="0" applyNumberFormat="1" applyFont="1" applyBorder="1" applyAlignment="1" applyProtection="1">
      <alignment horizontal="right" vertical="center" wrapText="1"/>
      <protection locked="0"/>
    </xf>
    <xf numFmtId="178" fontId="9" fillId="0" borderId="84" xfId="0" applyNumberFormat="1" applyFont="1" applyBorder="1" applyAlignment="1" applyProtection="1">
      <alignment horizontal="right" vertical="center" wrapText="1"/>
      <protection locked="0"/>
    </xf>
    <xf numFmtId="178" fontId="9" fillId="0" borderId="71" xfId="0" applyNumberFormat="1" applyFont="1" applyBorder="1" applyAlignment="1" applyProtection="1">
      <alignment horizontal="center" vertical="center" wrapText="1"/>
      <protection locked="0"/>
    </xf>
    <xf numFmtId="178" fontId="9" fillId="0" borderId="89" xfId="0" applyNumberFormat="1" applyFont="1" applyBorder="1" applyAlignment="1" applyProtection="1">
      <alignment horizontal="center" vertical="center" wrapText="1"/>
      <protection locked="0"/>
    </xf>
    <xf numFmtId="0" fontId="12" fillId="0" borderId="151" xfId="0" applyFont="1" applyBorder="1" applyAlignment="1">
      <alignment horizontal="right" vertical="top" wrapText="1"/>
    </xf>
    <xf numFmtId="0" fontId="12" fillId="0" borderId="152" xfId="0" applyFont="1" applyBorder="1" applyAlignment="1">
      <alignment horizontal="right" vertical="top" wrapText="1"/>
    </xf>
    <xf numFmtId="0" fontId="12" fillId="0" borderId="98" xfId="0" applyFont="1" applyBorder="1" applyAlignment="1">
      <alignment horizontal="right" vertical="top" wrapText="1"/>
    </xf>
    <xf numFmtId="0" fontId="12" fillId="0" borderId="153" xfId="0" applyFont="1" applyBorder="1" applyAlignment="1">
      <alignment horizontal="right" vertical="top" wrapText="1"/>
    </xf>
    <xf numFmtId="0" fontId="7" fillId="2" borderId="90" xfId="0" applyFont="1" applyFill="1" applyBorder="1" applyAlignment="1">
      <alignment horizontal="center" vertical="center" wrapText="1"/>
    </xf>
    <xf numFmtId="0" fontId="7" fillId="2" borderId="91" xfId="0" applyFont="1" applyFill="1" applyBorder="1" applyAlignment="1">
      <alignment horizontal="center" vertical="center" wrapText="1"/>
    </xf>
    <xf numFmtId="177" fontId="9" fillId="5" borderId="92" xfId="0" applyNumberFormat="1" applyFont="1" applyFill="1" applyBorder="1" applyAlignment="1">
      <alignment horizontal="right" vertical="center" wrapText="1"/>
    </xf>
    <xf numFmtId="177" fontId="9" fillId="5" borderId="93" xfId="0" applyNumberFormat="1" applyFont="1" applyFill="1" applyBorder="1" applyAlignment="1">
      <alignment horizontal="right" vertical="center" wrapText="1"/>
    </xf>
    <xf numFmtId="0" fontId="30" fillId="0" borderId="92" xfId="0" applyFont="1" applyBorder="1" applyAlignment="1" applyProtection="1">
      <alignment horizontal="left" vertical="top" wrapText="1"/>
      <protection locked="0"/>
    </xf>
    <xf numFmtId="0" fontId="30" fillId="0" borderId="91" xfId="0" applyFont="1" applyBorder="1" applyAlignment="1" applyProtection="1">
      <alignment horizontal="left" vertical="top" wrapText="1"/>
      <protection locked="0"/>
    </xf>
    <xf numFmtId="0" fontId="30" fillId="0" borderId="94" xfId="0" applyFont="1" applyBorder="1" applyAlignment="1" applyProtection="1">
      <alignment horizontal="left" vertical="top" wrapText="1"/>
      <protection locked="0"/>
    </xf>
    <xf numFmtId="0" fontId="7" fillId="0" borderId="61" xfId="0" applyFont="1" applyBorder="1" applyAlignment="1">
      <alignment horizontal="center" vertical="center" textRotation="255" wrapText="1"/>
    </xf>
    <xf numFmtId="0" fontId="7" fillId="0" borderId="62" xfId="0" applyFont="1" applyBorder="1" applyAlignment="1">
      <alignment horizontal="center" vertical="center" textRotation="255" wrapText="1"/>
    </xf>
    <xf numFmtId="0" fontId="7" fillId="0" borderId="13"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178" fontId="9" fillId="6" borderId="14" xfId="0" applyNumberFormat="1" applyFont="1" applyFill="1" applyBorder="1" applyAlignment="1">
      <alignment horizontal="right" vertical="center" wrapText="1"/>
    </xf>
    <xf numFmtId="178" fontId="9" fillId="6" borderId="36" xfId="0" applyNumberFormat="1" applyFont="1" applyFill="1" applyBorder="1" applyAlignment="1">
      <alignment horizontal="right" vertical="center" wrapText="1"/>
    </xf>
    <xf numFmtId="0" fontId="10" fillId="0" borderId="14"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12" xfId="0" applyFont="1" applyBorder="1" applyAlignment="1">
      <alignment horizontal="right" vertical="center" wrapText="1"/>
    </xf>
    <xf numFmtId="0" fontId="36" fillId="0" borderId="67"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178" fontId="11" fillId="0" borderId="72" xfId="0" applyNumberFormat="1" applyFont="1" applyBorder="1" applyAlignment="1" applyProtection="1">
      <alignment horizontal="right" vertical="center" wrapText="1"/>
      <protection locked="0"/>
    </xf>
    <xf numFmtId="178" fontId="4" fillId="0" borderId="73" xfId="0" applyNumberFormat="1" applyFont="1" applyBorder="1" applyAlignment="1" applyProtection="1">
      <alignment horizontal="right" vertical="center" wrapText="1"/>
      <protection locked="0"/>
    </xf>
    <xf numFmtId="0" fontId="9" fillId="0" borderId="72" xfId="0" applyFont="1" applyBorder="1" applyAlignment="1" applyProtection="1">
      <alignment horizontal="left" vertical="center" wrapText="1"/>
      <protection locked="0"/>
    </xf>
    <xf numFmtId="0" fontId="9" fillId="0" borderId="74"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177" fontId="9" fillId="5" borderId="79" xfId="0" applyNumberFormat="1" applyFont="1" applyFill="1" applyBorder="1" applyAlignment="1">
      <alignment horizontal="right" vertical="center" wrapText="1"/>
    </xf>
    <xf numFmtId="177" fontId="9" fillId="5" borderId="78" xfId="0" applyNumberFormat="1" applyFont="1" applyFill="1" applyBorder="1" applyAlignment="1">
      <alignment horizontal="right" vertical="center" wrapText="1"/>
    </xf>
    <xf numFmtId="49" fontId="4" fillId="2" borderId="78" xfId="0" applyNumberFormat="1" applyFont="1" applyFill="1" applyBorder="1" applyAlignment="1">
      <alignment horizontal="center" vertical="center" shrinkToFit="1"/>
    </xf>
    <xf numFmtId="0" fontId="12" fillId="0" borderId="79" xfId="0" applyFont="1" applyBorder="1" applyAlignment="1">
      <alignment horizontal="right" vertical="top" wrapText="1"/>
    </xf>
    <xf numFmtId="0" fontId="12" fillId="0" borderId="80" xfId="0" applyFont="1" applyBorder="1" applyAlignment="1">
      <alignment horizontal="right" vertical="top" wrapText="1"/>
    </xf>
    <xf numFmtId="0" fontId="12" fillId="0" borderId="81" xfId="0" applyFont="1" applyBorder="1" applyAlignment="1">
      <alignment horizontal="right" vertical="top" wrapText="1"/>
    </xf>
    <xf numFmtId="178" fontId="11" fillId="0" borderId="85" xfId="0" applyNumberFormat="1" applyFont="1" applyBorder="1" applyAlignment="1" applyProtection="1">
      <alignment horizontal="right" vertical="center" wrapText="1"/>
      <protection locked="0"/>
    </xf>
    <xf numFmtId="178" fontId="11" fillId="0" borderId="84" xfId="0" applyNumberFormat="1" applyFont="1" applyBorder="1" applyAlignment="1" applyProtection="1">
      <alignment horizontal="right" vertical="center" wrapText="1"/>
      <protection locked="0"/>
    </xf>
    <xf numFmtId="0" fontId="9" fillId="0" borderId="85" xfId="0" applyFont="1" applyBorder="1" applyAlignment="1" applyProtection="1">
      <alignment horizontal="left" vertical="center" wrapText="1"/>
      <protection locked="0"/>
    </xf>
    <xf numFmtId="0" fontId="9" fillId="0" borderId="86" xfId="0" applyFont="1" applyBorder="1" applyAlignment="1" applyProtection="1">
      <alignment horizontal="left" vertical="center" wrapText="1"/>
      <protection locked="0"/>
    </xf>
    <xf numFmtId="0" fontId="9" fillId="0" borderId="87" xfId="0" applyFont="1" applyBorder="1" applyAlignment="1" applyProtection="1">
      <alignment horizontal="left" vertical="center" wrapText="1"/>
      <protection locked="0"/>
    </xf>
    <xf numFmtId="178" fontId="11" fillId="0" borderId="67" xfId="0" applyNumberFormat="1" applyFont="1" applyBorder="1" applyAlignment="1" applyProtection="1">
      <alignment horizontal="right" vertical="center" wrapText="1"/>
      <protection locked="0"/>
    </xf>
    <xf numFmtId="178" fontId="11" fillId="0" borderId="68" xfId="0" applyNumberFormat="1" applyFont="1" applyBorder="1" applyAlignment="1" applyProtection="1">
      <alignment horizontal="right" vertical="center" wrapText="1"/>
      <protection locked="0"/>
    </xf>
    <xf numFmtId="0" fontId="9" fillId="0" borderId="67" xfId="0" applyFont="1" applyBorder="1" applyAlignment="1" applyProtection="1">
      <alignment horizontal="left" vertical="center" wrapText="1"/>
      <protection locked="0"/>
    </xf>
    <xf numFmtId="0" fontId="9" fillId="0" borderId="69" xfId="0" applyFont="1" applyBorder="1" applyAlignment="1" applyProtection="1">
      <alignment horizontal="left" vertical="center" wrapText="1"/>
      <protection locked="0"/>
    </xf>
    <xf numFmtId="0" fontId="9" fillId="0" borderId="70" xfId="0" applyFont="1" applyBorder="1" applyAlignment="1" applyProtection="1">
      <alignment horizontal="left" vertical="center" wrapText="1"/>
      <protection locked="0"/>
    </xf>
    <xf numFmtId="49" fontId="4" fillId="4" borderId="9" xfId="0" applyNumberFormat="1" applyFont="1" applyFill="1" applyBorder="1" applyAlignment="1">
      <alignment horizontal="center" vertical="center" textRotation="255" wrapText="1"/>
    </xf>
    <xf numFmtId="49" fontId="4" fillId="4" borderId="11" xfId="0" applyNumberFormat="1" applyFont="1" applyFill="1" applyBorder="1" applyAlignment="1">
      <alignment horizontal="center" vertical="center" textRotation="255" wrapText="1"/>
    </xf>
    <xf numFmtId="49" fontId="4" fillId="4" borderId="76" xfId="0" applyNumberFormat="1" applyFont="1" applyFill="1" applyBorder="1" applyAlignment="1">
      <alignment horizontal="center" vertical="center" textRotation="255" wrapText="1"/>
    </xf>
    <xf numFmtId="178" fontId="9" fillId="7" borderId="63" xfId="0" applyNumberFormat="1" applyFont="1" applyFill="1" applyBorder="1" applyAlignment="1">
      <alignment horizontal="center" vertical="center" wrapText="1"/>
    </xf>
    <xf numFmtId="178" fontId="9" fillId="7" borderId="64" xfId="0" applyNumberFormat="1" applyFont="1" applyFill="1" applyBorder="1" applyAlignment="1">
      <alignment horizontal="center" vertical="center" wrapText="1"/>
    </xf>
    <xf numFmtId="0" fontId="37" fillId="8" borderId="63" xfId="0" applyFont="1" applyFill="1" applyBorder="1" applyAlignment="1">
      <alignment horizontal="center" vertical="center" shrinkToFit="1"/>
    </xf>
    <xf numFmtId="0" fontId="37" fillId="8" borderId="65" xfId="0" applyFont="1" applyFill="1" applyBorder="1" applyAlignment="1">
      <alignment horizontal="center" vertical="center" shrinkToFit="1"/>
    </xf>
    <xf numFmtId="0" fontId="37" fillId="8" borderId="66" xfId="0" applyFont="1" applyFill="1" applyBorder="1" applyAlignment="1">
      <alignment horizontal="center" vertical="center" shrinkToFit="1"/>
    </xf>
    <xf numFmtId="0" fontId="1" fillId="0" borderId="25" xfId="0" applyFont="1" applyBorder="1" applyAlignment="1">
      <alignment horizontal="right" vertical="center"/>
    </xf>
    <xf numFmtId="183" fontId="4" fillId="2" borderId="15" xfId="0" applyNumberFormat="1" applyFont="1" applyFill="1" applyBorder="1" applyAlignment="1">
      <alignment horizontal="left" vertical="center" shrinkToFit="1"/>
    </xf>
    <xf numFmtId="0" fontId="29" fillId="0" borderId="0" xfId="0" applyFont="1" applyAlignment="1">
      <alignment horizontal="left" vertical="center" shrinkToFit="1"/>
    </xf>
    <xf numFmtId="0" fontId="4" fillId="0" borderId="30" xfId="0" applyFont="1" applyBorder="1" applyAlignment="1">
      <alignment horizontal="right" vertical="center" shrinkToFit="1"/>
    </xf>
    <xf numFmtId="0" fontId="4" fillId="2" borderId="5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0" borderId="124" xfId="0" applyFont="1" applyBorder="1" applyAlignment="1" applyProtection="1">
      <alignment horizontal="center" vertical="center"/>
      <protection locked="0"/>
    </xf>
    <xf numFmtId="0" fontId="4" fillId="0" borderId="125" xfId="0" applyFont="1" applyBorder="1" applyAlignment="1" applyProtection="1">
      <alignment horizontal="center" vertical="center"/>
      <protection locked="0"/>
    </xf>
    <xf numFmtId="0" fontId="4" fillId="0" borderId="127" xfId="0" applyFont="1" applyBorder="1" applyAlignment="1" applyProtection="1">
      <alignment horizontal="center" vertical="center"/>
      <protection locked="0"/>
    </xf>
    <xf numFmtId="0" fontId="4" fillId="0" borderId="122" xfId="0" applyFont="1" applyBorder="1" applyProtection="1">
      <alignment vertical="center"/>
      <protection locked="0"/>
    </xf>
    <xf numFmtId="0" fontId="4" fillId="0" borderId="123" xfId="0" applyFont="1" applyBorder="1" applyProtection="1">
      <alignment vertical="center"/>
      <protection locked="0"/>
    </xf>
    <xf numFmtId="0" fontId="4" fillId="0" borderId="126" xfId="0" applyFont="1" applyBorder="1" applyProtection="1">
      <alignment vertical="center"/>
      <protection locked="0"/>
    </xf>
    <xf numFmtId="0" fontId="4" fillId="0" borderId="124" xfId="0" applyFont="1" applyBorder="1" applyProtection="1">
      <alignment vertical="center"/>
      <protection locked="0"/>
    </xf>
    <xf numFmtId="0" fontId="4" fillId="0" borderId="125" xfId="0" applyFont="1" applyBorder="1" applyProtection="1">
      <alignment vertical="center"/>
      <protection locked="0"/>
    </xf>
    <xf numFmtId="0" fontId="4" fillId="0" borderId="127" xfId="0" applyFont="1" applyBorder="1" applyProtection="1">
      <alignment vertical="center"/>
      <protection locked="0"/>
    </xf>
    <xf numFmtId="0" fontId="4" fillId="0" borderId="0" xfId="0" applyFont="1">
      <alignment vertical="center"/>
    </xf>
    <xf numFmtId="0" fontId="4" fillId="0" borderId="52"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122" xfId="0" applyFont="1" applyBorder="1" applyAlignment="1" applyProtection="1">
      <alignment horizontal="center" vertical="center"/>
      <protection locked="0"/>
    </xf>
    <xf numFmtId="0" fontId="4" fillId="0" borderId="123" xfId="0" applyFont="1" applyBorder="1" applyAlignment="1" applyProtection="1">
      <alignment horizontal="center" vertical="center"/>
      <protection locked="0"/>
    </xf>
    <xf numFmtId="0" fontId="4" fillId="0" borderId="126" xfId="0" applyFont="1" applyBorder="1" applyAlignment="1" applyProtection="1">
      <alignment horizontal="center" vertical="center"/>
      <protection locked="0"/>
    </xf>
    <xf numFmtId="0" fontId="16" fillId="2" borderId="15" xfId="0" applyFont="1" applyFill="1" applyBorder="1" applyAlignment="1">
      <alignment horizontal="center" vertical="center" shrinkToFit="1"/>
    </xf>
    <xf numFmtId="0" fontId="25" fillId="0" borderId="15"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16" fillId="2" borderId="7" xfId="0" applyFont="1" applyFill="1" applyBorder="1" applyAlignment="1">
      <alignment horizontal="center" vertical="center"/>
    </xf>
    <xf numFmtId="180" fontId="21" fillId="0" borderId="15" xfId="0" applyNumberFormat="1" applyFont="1" applyBorder="1" applyAlignment="1" applyProtection="1">
      <alignment horizontal="center" vertical="top" shrinkToFit="1"/>
      <protection locked="0"/>
    </xf>
    <xf numFmtId="0" fontId="16" fillId="2" borderId="150" xfId="0" applyFont="1" applyFill="1" applyBorder="1" applyAlignment="1">
      <alignment horizontal="center" vertical="center" shrinkToFit="1"/>
    </xf>
    <xf numFmtId="0" fontId="25" fillId="0" borderId="150"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16" fillId="2" borderId="3" xfId="0" applyFont="1" applyFill="1" applyBorder="1" applyAlignment="1">
      <alignment horizontal="center" vertical="center" wrapText="1"/>
    </xf>
    <xf numFmtId="180" fontId="21" fillId="0" borderId="150" xfId="0" applyNumberFormat="1" applyFont="1" applyBorder="1" applyAlignment="1" applyProtection="1">
      <alignment horizontal="center" vertical="top" shrinkToFit="1"/>
      <protection locked="0"/>
    </xf>
    <xf numFmtId="0" fontId="4" fillId="2" borderId="4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15" xfId="0" applyFont="1" applyBorder="1" applyAlignment="1" applyProtection="1">
      <alignment vertical="center" wrapText="1"/>
      <protection locked="0"/>
    </xf>
    <xf numFmtId="0" fontId="4" fillId="0" borderId="49" xfId="0" applyFont="1" applyBorder="1" applyAlignment="1" applyProtection="1">
      <alignment vertical="center" wrapText="1"/>
      <protection locked="0"/>
    </xf>
    <xf numFmtId="0" fontId="4" fillId="2" borderId="5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15" xfId="0" applyFont="1" applyBorder="1" applyAlignment="1" applyProtection="1">
      <alignment vertical="center" wrapText="1" shrinkToFit="1"/>
      <protection locked="0"/>
    </xf>
    <xf numFmtId="0" fontId="4" fillId="0" borderId="49" xfId="0" applyFont="1" applyBorder="1" applyAlignment="1" applyProtection="1">
      <alignment vertical="center" wrapText="1" shrinkToFit="1"/>
      <protection locked="0"/>
    </xf>
    <xf numFmtId="0" fontId="4" fillId="0" borderId="22" xfId="0" applyFont="1" applyBorder="1" applyAlignment="1" applyProtection="1">
      <alignment vertical="center" wrapText="1" shrinkToFit="1"/>
      <protection locked="0"/>
    </xf>
    <xf numFmtId="0" fontId="4" fillId="0" borderId="120" xfId="0" applyFont="1" applyBorder="1" applyAlignment="1" applyProtection="1">
      <alignment vertical="center" wrapText="1" shrinkToFit="1"/>
      <protection locked="0"/>
    </xf>
    <xf numFmtId="0" fontId="4" fillId="0" borderId="52" xfId="0" applyFont="1" applyBorder="1" applyProtection="1">
      <alignment vertical="center"/>
      <protection locked="0"/>
    </xf>
    <xf numFmtId="0" fontId="4" fillId="0" borderId="53" xfId="0" applyFont="1" applyBorder="1" applyProtection="1">
      <alignment vertical="center"/>
      <protection locked="0"/>
    </xf>
    <xf numFmtId="0" fontId="4" fillId="0" borderId="54" xfId="0" applyFont="1" applyBorder="1" applyProtection="1">
      <alignment vertical="center"/>
      <protection locked="0"/>
    </xf>
    <xf numFmtId="0" fontId="16" fillId="2" borderId="48"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32" fillId="0" borderId="15" xfId="0" applyFont="1" applyBorder="1" applyAlignment="1" applyProtection="1">
      <alignment horizontal="left" vertical="center" wrapText="1" shrinkToFit="1"/>
      <protection locked="0"/>
    </xf>
    <xf numFmtId="0" fontId="16" fillId="0" borderId="15" xfId="0" applyFont="1" applyBorder="1" applyAlignment="1" applyProtection="1">
      <alignment horizontal="left" vertical="center" wrapText="1" shrinkToFit="1"/>
      <protection locked="0"/>
    </xf>
    <xf numFmtId="0" fontId="25" fillId="0" borderId="15" xfId="0" applyFont="1" applyBorder="1" applyAlignment="1" applyProtection="1">
      <alignment horizontal="left" vertical="top" wrapText="1" shrinkToFit="1"/>
      <protection locked="0"/>
    </xf>
    <xf numFmtId="0" fontId="25" fillId="0" borderId="49" xfId="0" applyFont="1" applyBorder="1" applyAlignment="1" applyProtection="1">
      <alignment horizontal="left" vertical="top" wrapText="1" shrinkToFit="1"/>
      <protection locked="0"/>
    </xf>
    <xf numFmtId="0" fontId="16" fillId="2" borderId="149"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150" xfId="0" applyFont="1" applyFill="1" applyBorder="1" applyAlignment="1">
      <alignment horizontal="center" vertical="center" wrapText="1" shrinkToFit="1"/>
    </xf>
    <xf numFmtId="0" fontId="16" fillId="2" borderId="11"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183" fontId="1" fillId="2" borderId="1" xfId="0" applyNumberFormat="1" applyFont="1" applyFill="1" applyBorder="1" applyAlignment="1">
      <alignment horizontal="left" vertical="center" shrinkToFit="1"/>
    </xf>
    <xf numFmtId="183" fontId="1" fillId="2" borderId="20" xfId="0" applyNumberFormat="1" applyFont="1" applyFill="1" applyBorder="1" applyAlignment="1">
      <alignment horizontal="left" vertical="center" shrinkToFit="1"/>
    </xf>
    <xf numFmtId="183" fontId="1" fillId="2" borderId="148" xfId="0" applyNumberFormat="1" applyFont="1" applyFill="1" applyBorder="1" applyAlignment="1">
      <alignment horizontal="left" vertical="center" shrinkToFit="1"/>
    </xf>
    <xf numFmtId="0" fontId="4" fillId="2" borderId="4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0" borderId="17" xfId="0" applyFont="1" applyBorder="1" applyAlignment="1" applyProtection="1">
      <alignment vertical="center" shrinkToFit="1"/>
      <protection locked="0"/>
    </xf>
    <xf numFmtId="0" fontId="4" fillId="0" borderId="23" xfId="0" applyFont="1" applyBorder="1" applyAlignment="1" applyProtection="1">
      <alignment vertical="center" shrinkToFit="1"/>
      <protection locked="0"/>
    </xf>
    <xf numFmtId="0" fontId="4" fillId="2" borderId="4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162" xfId="0" applyFont="1" applyFill="1" applyBorder="1" applyAlignment="1">
      <alignment horizontal="center" vertical="center" wrapText="1"/>
    </xf>
    <xf numFmtId="0" fontId="4" fillId="2" borderId="163" xfId="0" applyFont="1" applyFill="1" applyBorder="1" applyAlignment="1">
      <alignment horizontal="center" vertical="center" wrapText="1"/>
    </xf>
    <xf numFmtId="0" fontId="4" fillId="2" borderId="17"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163" xfId="0" applyFont="1" applyBorder="1" applyAlignment="1" applyProtection="1">
      <alignment horizontal="center" vertical="center" shrinkToFit="1"/>
      <protection locked="0"/>
    </xf>
    <xf numFmtId="0" fontId="17" fillId="0" borderId="0" xfId="0" applyFont="1" applyAlignment="1">
      <alignment horizontal="right" vertical="center"/>
    </xf>
    <xf numFmtId="0" fontId="4" fillId="0" borderId="25" xfId="0" applyFont="1" applyBorder="1" applyAlignment="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114301</xdr:colOff>
      <xdr:row>3</xdr:row>
      <xdr:rowOff>45720</xdr:rowOff>
    </xdr:from>
    <xdr:to>
      <xdr:col>13</xdr:col>
      <xdr:colOff>1158242</xdr:colOff>
      <xdr:row>4</xdr:row>
      <xdr:rowOff>307522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76976" y="864870"/>
          <a:ext cx="1720216" cy="328477"/>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548EECB5-D1A7-4FB3-8A1D-B3C2895D47D2}"/>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9</xdr:row>
      <xdr:rowOff>171450</xdr:rowOff>
    </xdr:to>
    <xdr:sp macro="" textlink="">
      <xdr:nvSpPr>
        <xdr:cNvPr id="3" name="テキスト ボックス 2">
          <a:extLst>
            <a:ext uri="{FF2B5EF4-FFF2-40B4-BE49-F238E27FC236}">
              <a16:creationId xmlns:a16="http://schemas.microsoft.com/office/drawing/2014/main" id="{0EDFAB67-F169-4CF8-8D43-81B32600BD0B}"/>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view="pageBreakPreview" zoomScaleNormal="100" zoomScaleSheetLayoutView="100" workbookViewId="0">
      <selection activeCell="M1" sqref="M1:N1"/>
    </sheetView>
  </sheetViews>
  <sheetFormatPr defaultColWidth="9" defaultRowHeight="13.5" x14ac:dyDescent="0.15"/>
  <cols>
    <col min="1" max="1" width="3.75" style="25" customWidth="1"/>
    <col min="2" max="2" width="4.375" style="25" customWidth="1"/>
    <col min="3" max="3" width="2.875" style="25" customWidth="1"/>
    <col min="4" max="4" width="5.875" style="25" customWidth="1"/>
    <col min="5" max="5" width="8.625" style="25" customWidth="1"/>
    <col min="6" max="6" width="6.25" style="25" customWidth="1"/>
    <col min="7" max="7" width="8.625" style="25" customWidth="1"/>
    <col min="8" max="8" width="9.375" style="25" customWidth="1"/>
    <col min="9" max="9" width="7.25" style="25" customWidth="1"/>
    <col min="10" max="10" width="8.625" style="25" customWidth="1"/>
    <col min="11" max="11" width="8.5" style="25" customWidth="1"/>
    <col min="12" max="12" width="8.125" style="25" customWidth="1"/>
    <col min="13" max="13" width="8.875" style="25" customWidth="1"/>
    <col min="14" max="14" width="18" style="25" customWidth="1"/>
    <col min="15" max="16384" width="9" style="25"/>
  </cols>
  <sheetData>
    <row r="1" spans="1:18" ht="18" customHeight="1" x14ac:dyDescent="0.15">
      <c r="B1" s="26"/>
      <c r="M1" s="478" t="s">
        <v>131</v>
      </c>
      <c r="N1" s="478"/>
      <c r="Q1" s="27"/>
      <c r="R1" s="28"/>
    </row>
    <row r="2" spans="1:18" ht="23.25" customHeight="1" x14ac:dyDescent="0.15">
      <c r="A2" s="223" t="s">
        <v>107</v>
      </c>
      <c r="B2" s="223"/>
      <c r="C2" s="224"/>
      <c r="D2" s="225"/>
      <c r="E2" s="225"/>
      <c r="F2" s="226"/>
      <c r="G2" s="29"/>
      <c r="H2" s="30" t="s">
        <v>5</v>
      </c>
      <c r="I2" s="263"/>
      <c r="J2" s="264"/>
      <c r="K2" s="31" t="s">
        <v>108</v>
      </c>
      <c r="L2" s="265" t="s">
        <v>124</v>
      </c>
      <c r="M2" s="266"/>
      <c r="N2" s="267"/>
    </row>
    <row r="3" spans="1:18" ht="23.25" customHeight="1" x14ac:dyDescent="0.15">
      <c r="A3" s="223" t="s">
        <v>109</v>
      </c>
      <c r="B3" s="223"/>
      <c r="C3" s="224"/>
      <c r="D3" s="225"/>
      <c r="E3" s="225"/>
      <c r="F3" s="226"/>
      <c r="G3" s="32"/>
      <c r="H3" s="119"/>
      <c r="I3" s="120"/>
      <c r="J3" s="119"/>
      <c r="K3" s="119"/>
      <c r="L3" s="119"/>
      <c r="M3" s="227"/>
      <c r="N3" s="227"/>
    </row>
    <row r="4" spans="1:18" ht="5.25" customHeight="1" x14ac:dyDescent="0.15">
      <c r="K4" s="118"/>
      <c r="L4" s="216"/>
      <c r="M4" s="216"/>
      <c r="N4" s="217"/>
    </row>
    <row r="5" spans="1:18" ht="25.5" customHeight="1" x14ac:dyDescent="0.15">
      <c r="B5" s="218" t="s">
        <v>132</v>
      </c>
      <c r="C5" s="219"/>
      <c r="D5" s="219"/>
      <c r="E5" s="219"/>
      <c r="F5" s="219"/>
      <c r="G5" s="219"/>
      <c r="H5" s="219"/>
      <c r="I5" s="219"/>
      <c r="J5" s="219"/>
      <c r="K5" s="219"/>
      <c r="L5" s="219"/>
      <c r="M5" s="219"/>
      <c r="N5" s="219"/>
    </row>
    <row r="6" spans="1:18" ht="4.5" customHeight="1" x14ac:dyDescent="0.15">
      <c r="D6" s="33"/>
      <c r="E6" s="34"/>
      <c r="F6" s="34"/>
      <c r="G6" s="34"/>
      <c r="H6" s="34"/>
      <c r="I6" s="34"/>
      <c r="J6" s="34"/>
      <c r="K6" s="34"/>
      <c r="L6" s="34"/>
      <c r="M6" s="34"/>
      <c r="N6" s="34"/>
    </row>
    <row r="7" spans="1:18" ht="18" customHeight="1" x14ac:dyDescent="0.15">
      <c r="B7" s="35" t="s">
        <v>134</v>
      </c>
      <c r="C7" s="35"/>
      <c r="D7" s="35"/>
      <c r="E7" s="35"/>
      <c r="F7" s="35"/>
      <c r="G7" s="35"/>
      <c r="H7" s="35"/>
      <c r="I7" s="35"/>
      <c r="K7" s="222" t="s">
        <v>84</v>
      </c>
      <c r="L7" s="222"/>
      <c r="M7" s="222"/>
      <c r="N7" s="222"/>
    </row>
    <row r="8" spans="1:18" ht="18" customHeight="1" thickBot="1" x14ac:dyDescent="0.2">
      <c r="B8" s="220" t="s">
        <v>133</v>
      </c>
      <c r="C8" s="221"/>
      <c r="D8" s="221"/>
      <c r="E8" s="221"/>
      <c r="F8" s="221"/>
      <c r="G8" s="221"/>
      <c r="H8" s="221"/>
      <c r="I8" s="221"/>
      <c r="J8" s="221"/>
      <c r="K8" s="221"/>
      <c r="L8" s="221"/>
      <c r="M8" s="221"/>
      <c r="N8" s="221"/>
    </row>
    <row r="9" spans="1:18" ht="18" customHeight="1" x14ac:dyDescent="0.15">
      <c r="B9" s="152" t="s">
        <v>4</v>
      </c>
      <c r="C9" s="212" t="s">
        <v>156</v>
      </c>
      <c r="D9" s="213"/>
      <c r="E9" s="180" t="s">
        <v>70</v>
      </c>
      <c r="F9" s="181"/>
      <c r="G9" s="272"/>
      <c r="H9" s="273"/>
      <c r="I9" s="273"/>
      <c r="J9" s="273"/>
      <c r="K9" s="273"/>
      <c r="L9" s="273"/>
      <c r="M9" s="273"/>
      <c r="N9" s="274"/>
    </row>
    <row r="10" spans="1:18" ht="38.25" customHeight="1" thickBot="1" x14ac:dyDescent="0.2">
      <c r="B10" s="153"/>
      <c r="C10" s="214"/>
      <c r="D10" s="215"/>
      <c r="E10" s="210" t="s">
        <v>121</v>
      </c>
      <c r="F10" s="211"/>
      <c r="G10" s="275"/>
      <c r="H10" s="276"/>
      <c r="I10" s="276"/>
      <c r="J10" s="276"/>
      <c r="K10" s="276"/>
      <c r="L10" s="276"/>
      <c r="M10" s="276"/>
      <c r="N10" s="277"/>
    </row>
    <row r="11" spans="1:18" ht="22.9" customHeight="1" x14ac:dyDescent="0.15">
      <c r="B11" s="153"/>
      <c r="C11" s="204" t="s">
        <v>123</v>
      </c>
      <c r="D11" s="205"/>
      <c r="E11" s="180" t="s">
        <v>70</v>
      </c>
      <c r="F11" s="181"/>
      <c r="G11" s="270"/>
      <c r="H11" s="270"/>
      <c r="I11" s="271"/>
      <c r="J11" s="150" t="s">
        <v>71</v>
      </c>
      <c r="K11" s="231" t="s">
        <v>72</v>
      </c>
      <c r="L11" s="232"/>
      <c r="M11" s="232"/>
      <c r="N11" s="233"/>
    </row>
    <row r="12" spans="1:18" ht="12.6" customHeight="1" x14ac:dyDescent="0.15">
      <c r="B12" s="153"/>
      <c r="C12" s="206"/>
      <c r="D12" s="207"/>
      <c r="E12" s="168" t="s">
        <v>157</v>
      </c>
      <c r="F12" s="169"/>
      <c r="G12" s="174"/>
      <c r="H12" s="174"/>
      <c r="I12" s="175"/>
      <c r="J12" s="151"/>
      <c r="K12" s="234"/>
      <c r="L12" s="235"/>
      <c r="M12" s="235"/>
      <c r="N12" s="236"/>
    </row>
    <row r="13" spans="1:18" ht="23.25" customHeight="1" x14ac:dyDescent="0.15">
      <c r="B13" s="153"/>
      <c r="C13" s="206"/>
      <c r="D13" s="207"/>
      <c r="E13" s="170"/>
      <c r="F13" s="171"/>
      <c r="G13" s="176"/>
      <c r="H13" s="176"/>
      <c r="I13" s="177"/>
      <c r="J13" s="109" t="s">
        <v>73</v>
      </c>
      <c r="K13" s="268"/>
      <c r="L13" s="269"/>
      <c r="M13" s="37" t="s">
        <v>74</v>
      </c>
      <c r="N13" s="108"/>
    </row>
    <row r="14" spans="1:18" ht="23.25" customHeight="1" thickBot="1" x14ac:dyDescent="0.2">
      <c r="B14" s="153"/>
      <c r="C14" s="208"/>
      <c r="D14" s="209"/>
      <c r="E14" s="172"/>
      <c r="F14" s="173"/>
      <c r="G14" s="178"/>
      <c r="H14" s="178"/>
      <c r="I14" s="179"/>
      <c r="J14" s="38" t="s">
        <v>75</v>
      </c>
      <c r="K14" s="239"/>
      <c r="L14" s="240"/>
      <c r="M14" s="240"/>
      <c r="N14" s="241"/>
    </row>
    <row r="15" spans="1:18" ht="23.25" customHeight="1" x14ac:dyDescent="0.15">
      <c r="B15" s="153"/>
      <c r="C15" s="204" t="s">
        <v>123</v>
      </c>
      <c r="D15" s="205"/>
      <c r="E15" s="180" t="s">
        <v>70</v>
      </c>
      <c r="F15" s="181"/>
      <c r="G15" s="242"/>
      <c r="H15" s="243"/>
      <c r="I15" s="244"/>
      <c r="J15" s="150" t="s">
        <v>3</v>
      </c>
      <c r="K15" s="231" t="s">
        <v>72</v>
      </c>
      <c r="L15" s="232"/>
      <c r="M15" s="232"/>
      <c r="N15" s="233"/>
    </row>
    <row r="16" spans="1:18" ht="12.75" customHeight="1" x14ac:dyDescent="0.15">
      <c r="B16" s="153"/>
      <c r="C16" s="206"/>
      <c r="D16" s="207"/>
      <c r="E16" s="253" t="s">
        <v>122</v>
      </c>
      <c r="F16" s="254"/>
      <c r="G16" s="245"/>
      <c r="H16" s="245"/>
      <c r="I16" s="246"/>
      <c r="J16" s="151"/>
      <c r="K16" s="234"/>
      <c r="L16" s="235"/>
      <c r="M16" s="235"/>
      <c r="N16" s="236"/>
    </row>
    <row r="17" spans="2:15" ht="23.25" customHeight="1" x14ac:dyDescent="0.15">
      <c r="B17" s="153"/>
      <c r="C17" s="206"/>
      <c r="D17" s="207"/>
      <c r="E17" s="255"/>
      <c r="F17" s="256"/>
      <c r="G17" s="245"/>
      <c r="H17" s="245"/>
      <c r="I17" s="246"/>
      <c r="J17" s="37" t="s">
        <v>2</v>
      </c>
      <c r="K17" s="237"/>
      <c r="L17" s="238"/>
      <c r="M17" s="37" t="s">
        <v>74</v>
      </c>
      <c r="N17" s="107"/>
    </row>
    <row r="18" spans="2:15" ht="23.25" customHeight="1" thickBot="1" x14ac:dyDescent="0.2">
      <c r="B18" s="153"/>
      <c r="C18" s="208"/>
      <c r="D18" s="209"/>
      <c r="E18" s="257"/>
      <c r="F18" s="258"/>
      <c r="G18" s="247"/>
      <c r="H18" s="247"/>
      <c r="I18" s="248"/>
      <c r="J18" s="36" t="s">
        <v>75</v>
      </c>
      <c r="K18" s="239"/>
      <c r="L18" s="240"/>
      <c r="M18" s="240"/>
      <c r="N18" s="241"/>
    </row>
    <row r="19" spans="2:15" ht="22.5" customHeight="1" x14ac:dyDescent="0.15">
      <c r="B19" s="154"/>
      <c r="C19" s="204" t="s">
        <v>123</v>
      </c>
      <c r="D19" s="205"/>
      <c r="E19" s="180"/>
      <c r="F19" s="181"/>
      <c r="G19" s="242"/>
      <c r="H19" s="243"/>
      <c r="I19" s="244"/>
      <c r="J19" s="150" t="s">
        <v>3</v>
      </c>
      <c r="K19" s="231" t="s">
        <v>72</v>
      </c>
      <c r="L19" s="232"/>
      <c r="M19" s="232"/>
      <c r="N19" s="233"/>
    </row>
    <row r="20" spans="2:15" ht="12.75" customHeight="1" x14ac:dyDescent="0.15">
      <c r="B20" s="154"/>
      <c r="C20" s="206"/>
      <c r="D20" s="207"/>
      <c r="E20" s="259" t="s">
        <v>158</v>
      </c>
      <c r="F20" s="254"/>
      <c r="G20" s="249"/>
      <c r="H20" s="249"/>
      <c r="I20" s="250"/>
      <c r="J20" s="151"/>
      <c r="K20" s="234"/>
      <c r="L20" s="235"/>
      <c r="M20" s="235"/>
      <c r="N20" s="236"/>
    </row>
    <row r="21" spans="2:15" ht="23.25" customHeight="1" x14ac:dyDescent="0.15">
      <c r="B21" s="154"/>
      <c r="C21" s="206"/>
      <c r="D21" s="207"/>
      <c r="E21" s="255"/>
      <c r="F21" s="256"/>
      <c r="G21" s="249"/>
      <c r="H21" s="249"/>
      <c r="I21" s="250"/>
      <c r="J21" s="37" t="s">
        <v>2</v>
      </c>
      <c r="K21" s="237"/>
      <c r="L21" s="238"/>
      <c r="M21" s="37" t="s">
        <v>74</v>
      </c>
      <c r="N21" s="107"/>
    </row>
    <row r="22" spans="2:15" ht="23.25" customHeight="1" thickBot="1" x14ac:dyDescent="0.2">
      <c r="B22" s="155"/>
      <c r="C22" s="208"/>
      <c r="D22" s="209"/>
      <c r="E22" s="257"/>
      <c r="F22" s="258"/>
      <c r="G22" s="251"/>
      <c r="H22" s="251"/>
      <c r="I22" s="252"/>
      <c r="J22" s="38" t="s">
        <v>75</v>
      </c>
      <c r="K22" s="239"/>
      <c r="L22" s="240"/>
      <c r="M22" s="240"/>
      <c r="N22" s="241"/>
    </row>
    <row r="23" spans="2:15" ht="22.5" customHeight="1" thickBot="1" x14ac:dyDescent="0.2">
      <c r="B23" s="228" t="s">
        <v>1</v>
      </c>
      <c r="C23" s="229"/>
      <c r="D23" s="229"/>
      <c r="E23" s="229"/>
      <c r="F23" s="230"/>
      <c r="G23" s="260" t="s">
        <v>139</v>
      </c>
      <c r="H23" s="261"/>
      <c r="I23" s="261"/>
      <c r="J23" s="261"/>
      <c r="K23" s="261"/>
      <c r="L23" s="261"/>
      <c r="M23" s="261"/>
      <c r="N23" s="262"/>
      <c r="O23" s="39"/>
    </row>
    <row r="24" spans="2:15" ht="25.5" customHeight="1" x14ac:dyDescent="0.15">
      <c r="B24" s="127" t="s">
        <v>135</v>
      </c>
      <c r="C24" s="128"/>
      <c r="D24" s="128"/>
      <c r="E24" s="128"/>
      <c r="F24" s="129"/>
      <c r="G24" s="136" t="s">
        <v>76</v>
      </c>
      <c r="H24" s="137"/>
      <c r="I24" s="137"/>
      <c r="J24" s="137"/>
      <c r="K24" s="138"/>
      <c r="L24" s="133" t="s">
        <v>136</v>
      </c>
      <c r="M24" s="134"/>
      <c r="N24" s="135"/>
      <c r="O24" s="39"/>
    </row>
    <row r="25" spans="2:15" ht="22.5" customHeight="1" thickBot="1" x14ac:dyDescent="0.2">
      <c r="B25" s="130"/>
      <c r="C25" s="131"/>
      <c r="D25" s="131"/>
      <c r="E25" s="131"/>
      <c r="F25" s="132"/>
      <c r="G25" s="139" t="s">
        <v>137</v>
      </c>
      <c r="H25" s="140"/>
      <c r="I25" s="140"/>
      <c r="J25" s="140"/>
      <c r="K25" s="140"/>
      <c r="L25" s="140"/>
      <c r="M25" s="140"/>
      <c r="N25" s="141"/>
      <c r="O25" s="39"/>
    </row>
    <row r="26" spans="2:15" ht="24.95" customHeight="1" x14ac:dyDescent="0.15">
      <c r="B26" s="127" t="s">
        <v>8</v>
      </c>
      <c r="C26" s="128"/>
      <c r="D26" s="128"/>
      <c r="E26" s="128"/>
      <c r="F26" s="129"/>
      <c r="G26" s="111"/>
      <c r="H26" s="163" t="s">
        <v>125</v>
      </c>
      <c r="I26" s="164"/>
      <c r="J26" s="164"/>
      <c r="K26" s="165"/>
      <c r="L26" s="161" t="s">
        <v>9</v>
      </c>
      <c r="M26" s="40"/>
      <c r="N26" s="41"/>
      <c r="O26" s="39"/>
    </row>
    <row r="27" spans="2:15" ht="24.95" customHeight="1" thickBot="1" x14ac:dyDescent="0.2">
      <c r="B27" s="130"/>
      <c r="C27" s="131"/>
      <c r="D27" s="131"/>
      <c r="E27" s="131"/>
      <c r="F27" s="132"/>
      <c r="G27" s="112"/>
      <c r="H27" s="166" t="s">
        <v>126</v>
      </c>
      <c r="I27" s="166"/>
      <c r="J27" s="166"/>
      <c r="K27" s="167"/>
      <c r="L27" s="162"/>
      <c r="M27" s="42"/>
      <c r="N27" s="43"/>
      <c r="O27" s="39"/>
    </row>
    <row r="28" spans="2:15" ht="39" customHeight="1" thickBot="1" x14ac:dyDescent="0.2">
      <c r="B28" s="130" t="s">
        <v>81</v>
      </c>
      <c r="C28" s="131"/>
      <c r="D28" s="132"/>
      <c r="E28" s="159" t="s">
        <v>138</v>
      </c>
      <c r="F28" s="159"/>
      <c r="G28" s="159"/>
      <c r="H28" s="160"/>
      <c r="I28" s="156" t="s">
        <v>10</v>
      </c>
      <c r="J28" s="156"/>
      <c r="K28" s="157"/>
      <c r="L28" s="158"/>
      <c r="M28" s="110" t="s">
        <v>17</v>
      </c>
      <c r="N28" s="44"/>
      <c r="O28" s="39"/>
    </row>
    <row r="29" spans="2:15" ht="24.75" customHeight="1" x14ac:dyDescent="0.15">
      <c r="B29" s="45" t="s">
        <v>13</v>
      </c>
      <c r="C29" s="46"/>
      <c r="D29" s="46"/>
      <c r="E29" s="46"/>
      <c r="F29" s="148"/>
      <c r="G29" s="148"/>
      <c r="H29" s="148"/>
      <c r="I29" s="148"/>
      <c r="J29" s="148"/>
      <c r="K29" s="148"/>
      <c r="L29" s="148"/>
      <c r="M29" s="148"/>
      <c r="N29" s="149"/>
    </row>
    <row r="30" spans="2:15" ht="24.75" customHeight="1" x14ac:dyDescent="0.15">
      <c r="B30" s="142"/>
      <c r="C30" s="143"/>
      <c r="D30" s="143"/>
      <c r="E30" s="143"/>
      <c r="F30" s="143"/>
      <c r="G30" s="143"/>
      <c r="H30" s="143"/>
      <c r="I30" s="143"/>
      <c r="J30" s="143"/>
      <c r="K30" s="143"/>
      <c r="L30" s="143"/>
      <c r="M30" s="143"/>
      <c r="N30" s="144"/>
    </row>
    <row r="31" spans="2:15" ht="24.75" customHeight="1" thickBot="1" x14ac:dyDescent="0.2">
      <c r="B31" s="145"/>
      <c r="C31" s="146"/>
      <c r="D31" s="146"/>
      <c r="E31" s="146"/>
      <c r="F31" s="146"/>
      <c r="G31" s="146"/>
      <c r="H31" s="146"/>
      <c r="I31" s="146"/>
      <c r="J31" s="146"/>
      <c r="K31" s="146"/>
      <c r="L31" s="146"/>
      <c r="M31" s="146"/>
      <c r="N31" s="147"/>
    </row>
    <row r="32" spans="2:15" ht="17.25" customHeight="1" x14ac:dyDescent="0.15">
      <c r="B32" s="185" t="s">
        <v>6</v>
      </c>
      <c r="C32" s="186"/>
      <c r="D32" s="186"/>
      <c r="E32" s="186"/>
      <c r="F32" s="186"/>
      <c r="G32" s="186"/>
      <c r="H32" s="186"/>
      <c r="I32" s="186"/>
      <c r="J32" s="186"/>
      <c r="K32" s="186"/>
      <c r="L32" s="186"/>
      <c r="M32" s="186"/>
      <c r="N32" s="187"/>
    </row>
    <row r="33" spans="2:19" ht="14.25" x14ac:dyDescent="0.15">
      <c r="B33" s="188" t="s">
        <v>14</v>
      </c>
      <c r="C33" s="189"/>
      <c r="D33" s="189" t="s">
        <v>0</v>
      </c>
      <c r="E33" s="189"/>
      <c r="F33" s="189"/>
      <c r="G33" s="189"/>
      <c r="H33" s="47" t="s">
        <v>11</v>
      </c>
      <c r="I33" s="48" t="s">
        <v>14</v>
      </c>
      <c r="J33" s="189" t="s">
        <v>0</v>
      </c>
      <c r="K33" s="189"/>
      <c r="L33" s="189"/>
      <c r="M33" s="49" t="s">
        <v>11</v>
      </c>
      <c r="N33" s="50" t="s">
        <v>12</v>
      </c>
    </row>
    <row r="34" spans="2:19" ht="37.5" customHeight="1" x14ac:dyDescent="0.15">
      <c r="B34" s="183">
        <v>4</v>
      </c>
      <c r="C34" s="184"/>
      <c r="D34" s="182"/>
      <c r="E34" s="182"/>
      <c r="F34" s="182"/>
      <c r="G34" s="182"/>
      <c r="H34" s="51"/>
      <c r="I34" s="52">
        <v>11</v>
      </c>
      <c r="J34" s="182"/>
      <c r="K34" s="182"/>
      <c r="L34" s="182"/>
      <c r="M34" s="53"/>
      <c r="N34" s="201"/>
      <c r="S34" s="25" t="s">
        <v>7</v>
      </c>
    </row>
    <row r="35" spans="2:19" ht="37.5" customHeight="1" x14ac:dyDescent="0.15">
      <c r="B35" s="183">
        <v>5</v>
      </c>
      <c r="C35" s="184"/>
      <c r="D35" s="182"/>
      <c r="E35" s="182"/>
      <c r="F35" s="182"/>
      <c r="G35" s="182"/>
      <c r="H35" s="51"/>
      <c r="I35" s="52">
        <v>12</v>
      </c>
      <c r="J35" s="182"/>
      <c r="K35" s="182"/>
      <c r="L35" s="182"/>
      <c r="M35" s="53"/>
      <c r="N35" s="202"/>
    </row>
    <row r="36" spans="2:19" ht="37.5" customHeight="1" x14ac:dyDescent="0.15">
      <c r="B36" s="183">
        <v>6</v>
      </c>
      <c r="C36" s="184"/>
      <c r="D36" s="182"/>
      <c r="E36" s="182"/>
      <c r="F36" s="182"/>
      <c r="G36" s="182"/>
      <c r="H36" s="51"/>
      <c r="I36" s="52">
        <v>1</v>
      </c>
      <c r="J36" s="182"/>
      <c r="K36" s="182"/>
      <c r="L36" s="182"/>
      <c r="M36" s="53"/>
      <c r="N36" s="202"/>
    </row>
    <row r="37" spans="2:19" ht="37.5" customHeight="1" thickBot="1" x14ac:dyDescent="0.2">
      <c r="B37" s="183">
        <v>7</v>
      </c>
      <c r="C37" s="184"/>
      <c r="D37" s="182"/>
      <c r="E37" s="182"/>
      <c r="F37" s="182"/>
      <c r="G37" s="182"/>
      <c r="H37" s="51"/>
      <c r="I37" s="52">
        <v>2</v>
      </c>
      <c r="J37" s="182"/>
      <c r="K37" s="182"/>
      <c r="L37" s="182"/>
      <c r="M37" s="53"/>
      <c r="N37" s="203"/>
    </row>
    <row r="38" spans="2:19" ht="37.5" customHeight="1" thickBot="1" x14ac:dyDescent="0.2">
      <c r="B38" s="183">
        <v>8</v>
      </c>
      <c r="C38" s="184"/>
      <c r="D38" s="182"/>
      <c r="E38" s="182"/>
      <c r="F38" s="182"/>
      <c r="G38" s="182"/>
      <c r="H38" s="51"/>
      <c r="I38" s="54">
        <v>3</v>
      </c>
      <c r="J38" s="195"/>
      <c r="K38" s="195"/>
      <c r="L38" s="195"/>
      <c r="M38" s="55"/>
      <c r="N38" s="190" t="s">
        <v>83</v>
      </c>
    </row>
    <row r="39" spans="2:19" ht="37.5" customHeight="1" thickTop="1" x14ac:dyDescent="0.15">
      <c r="B39" s="183">
        <v>9</v>
      </c>
      <c r="C39" s="184"/>
      <c r="D39" s="182"/>
      <c r="E39" s="182"/>
      <c r="F39" s="182"/>
      <c r="G39" s="182"/>
      <c r="H39" s="51"/>
      <c r="I39" s="56" t="s">
        <v>15</v>
      </c>
      <c r="J39" s="57"/>
      <c r="K39" s="58" t="s">
        <v>77</v>
      </c>
      <c r="L39" s="199" t="s">
        <v>79</v>
      </c>
      <c r="M39" s="193" t="str">
        <f>IF(ISERROR(J40/J39),"",(J40/J39))</f>
        <v/>
      </c>
      <c r="N39" s="191"/>
    </row>
    <row r="40" spans="2:19" ht="37.5" customHeight="1" thickBot="1" x14ac:dyDescent="0.2">
      <c r="B40" s="196">
        <v>10</v>
      </c>
      <c r="C40" s="197"/>
      <c r="D40" s="198"/>
      <c r="E40" s="198"/>
      <c r="F40" s="198"/>
      <c r="G40" s="198"/>
      <c r="H40" s="59"/>
      <c r="I40" s="60" t="s">
        <v>16</v>
      </c>
      <c r="J40" s="61"/>
      <c r="K40" s="62" t="s">
        <v>78</v>
      </c>
      <c r="L40" s="200"/>
      <c r="M40" s="194" t="str">
        <f>IF(ISERROR(J40/J42*100),"",(J40/J42*100))</f>
        <v/>
      </c>
      <c r="N40" s="192"/>
    </row>
  </sheetData>
  <sheetProtection selectLockedCells="1"/>
  <mergeCells count="89">
    <mergeCell ref="G23:N23"/>
    <mergeCell ref="K22:N22"/>
    <mergeCell ref="I2:J2"/>
    <mergeCell ref="L2:N2"/>
    <mergeCell ref="K13:L13"/>
    <mergeCell ref="K14:N14"/>
    <mergeCell ref="J15:J16"/>
    <mergeCell ref="K11:N12"/>
    <mergeCell ref="G11:I11"/>
    <mergeCell ref="G9:N9"/>
    <mergeCell ref="G10:N10"/>
    <mergeCell ref="B23:F23"/>
    <mergeCell ref="K15:N16"/>
    <mergeCell ref="K17:L17"/>
    <mergeCell ref="K18:N18"/>
    <mergeCell ref="K19:N20"/>
    <mergeCell ref="K21:L21"/>
    <mergeCell ref="C15:D18"/>
    <mergeCell ref="C19:D22"/>
    <mergeCell ref="G15:I15"/>
    <mergeCell ref="G16:I18"/>
    <mergeCell ref="G19:I19"/>
    <mergeCell ref="G20:I22"/>
    <mergeCell ref="E15:F15"/>
    <mergeCell ref="E16:F18"/>
    <mergeCell ref="E19:F19"/>
    <mergeCell ref="E20:F22"/>
    <mergeCell ref="C11:D14"/>
    <mergeCell ref="E10:F10"/>
    <mergeCell ref="E9:F9"/>
    <mergeCell ref="C9:D10"/>
    <mergeCell ref="M1:N1"/>
    <mergeCell ref="L4:N4"/>
    <mergeCell ref="B5:N5"/>
    <mergeCell ref="B8:N8"/>
    <mergeCell ref="K7:N7"/>
    <mergeCell ref="A2:B2"/>
    <mergeCell ref="C2:F2"/>
    <mergeCell ref="A3:B3"/>
    <mergeCell ref="C3:F3"/>
    <mergeCell ref="M3:N3"/>
    <mergeCell ref="N38:N40"/>
    <mergeCell ref="M39:M40"/>
    <mergeCell ref="B37:C37"/>
    <mergeCell ref="D37:G37"/>
    <mergeCell ref="J37:L37"/>
    <mergeCell ref="B38:C38"/>
    <mergeCell ref="D38:G38"/>
    <mergeCell ref="J38:L38"/>
    <mergeCell ref="B39:C39"/>
    <mergeCell ref="D39:G39"/>
    <mergeCell ref="B40:C40"/>
    <mergeCell ref="D40:G40"/>
    <mergeCell ref="L39:L40"/>
    <mergeCell ref="N34:N37"/>
    <mergeCell ref="B35:C35"/>
    <mergeCell ref="D35:G35"/>
    <mergeCell ref="J35:L35"/>
    <mergeCell ref="B36:C36"/>
    <mergeCell ref="D36:G36"/>
    <mergeCell ref="J36:L36"/>
    <mergeCell ref="B32:N32"/>
    <mergeCell ref="B33:C33"/>
    <mergeCell ref="D33:G33"/>
    <mergeCell ref="J33:L33"/>
    <mergeCell ref="B34:C34"/>
    <mergeCell ref="D34:G34"/>
    <mergeCell ref="J34:L34"/>
    <mergeCell ref="B31:N31"/>
    <mergeCell ref="F29:N29"/>
    <mergeCell ref="J19:J20"/>
    <mergeCell ref="B9:B22"/>
    <mergeCell ref="I28:J28"/>
    <mergeCell ref="K28:L28"/>
    <mergeCell ref="E28:H28"/>
    <mergeCell ref="B28:D28"/>
    <mergeCell ref="L26:L27"/>
    <mergeCell ref="H26:K26"/>
    <mergeCell ref="H27:K27"/>
    <mergeCell ref="B26:F27"/>
    <mergeCell ref="E12:F14"/>
    <mergeCell ref="G12:I14"/>
    <mergeCell ref="J11:J12"/>
    <mergeCell ref="E11:F11"/>
    <mergeCell ref="B24:F25"/>
    <mergeCell ref="L24:N24"/>
    <mergeCell ref="G24:K24"/>
    <mergeCell ref="G25:N25"/>
    <mergeCell ref="B30:N30"/>
  </mergeCells>
  <phoneticPr fontId="2"/>
  <printOptions horizontalCentered="1" verticalCentered="1"/>
  <pageMargins left="0.23622047244094491" right="0.15748031496062992" top="0" bottom="0" header="3.937007874015748E-2" footer="0"/>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CBFD-DFAD-4903-B0B9-C701FAC39B03}">
  <dimension ref="A1:O34"/>
  <sheetViews>
    <sheetView view="pageBreakPreview" zoomScaleNormal="100" zoomScaleSheetLayoutView="100" zoomScalePageLayoutView="80" workbookViewId="0">
      <selection activeCell="E8" sqref="E8:F8"/>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390" t="s">
        <v>140</v>
      </c>
      <c r="H1" s="390"/>
      <c r="I1" s="390"/>
      <c r="J1" s="390"/>
      <c r="K1" s="390"/>
      <c r="L1" s="2"/>
    </row>
    <row r="2" spans="1:15" ht="24.75" customHeight="1" x14ac:dyDescent="0.15">
      <c r="A2" s="24" t="s">
        <v>18</v>
      </c>
      <c r="F2" s="2" t="s">
        <v>19</v>
      </c>
      <c r="G2" s="391">
        <f>健康増進申込書!G10</f>
        <v>0</v>
      </c>
      <c r="H2" s="391"/>
      <c r="I2" s="391"/>
      <c r="J2" s="391"/>
      <c r="K2" s="391"/>
      <c r="L2" s="68"/>
    </row>
    <row r="3" spans="1:15" ht="17.25" customHeight="1" thickBot="1" x14ac:dyDescent="0.2">
      <c r="A3" s="392" t="s">
        <v>82</v>
      </c>
      <c r="B3" s="392"/>
      <c r="C3" s="392"/>
      <c r="D3" s="392"/>
      <c r="E3" s="392"/>
      <c r="F3" s="392"/>
      <c r="G3" s="392"/>
      <c r="H3" s="69"/>
      <c r="I3" s="393" t="s">
        <v>20</v>
      </c>
      <c r="J3" s="393"/>
      <c r="K3" s="393"/>
      <c r="L3" s="70"/>
    </row>
    <row r="4" spans="1:15" ht="22.5" customHeight="1" thickBot="1" x14ac:dyDescent="0.2">
      <c r="A4" s="278" t="s">
        <v>21</v>
      </c>
      <c r="B4" s="279"/>
      <c r="C4" s="280"/>
      <c r="D4" s="394"/>
      <c r="E4" s="281" t="s">
        <v>22</v>
      </c>
      <c r="F4" s="395"/>
      <c r="G4" s="396" t="s">
        <v>23</v>
      </c>
      <c r="H4" s="396"/>
      <c r="I4" s="279"/>
      <c r="J4" s="280"/>
      <c r="K4" s="397"/>
      <c r="L4" s="71"/>
    </row>
    <row r="5" spans="1:15" ht="30.75" customHeight="1" thickBot="1" x14ac:dyDescent="0.2">
      <c r="A5" s="348" t="s">
        <v>24</v>
      </c>
      <c r="B5" s="124" t="s">
        <v>25</v>
      </c>
      <c r="C5" s="350" t="s">
        <v>141</v>
      </c>
      <c r="D5" s="351"/>
      <c r="E5" s="352">
        <f>健康増進申込書!L23</f>
        <v>0</v>
      </c>
      <c r="F5" s="353"/>
      <c r="G5" s="354" t="s">
        <v>26</v>
      </c>
      <c r="H5" s="355"/>
      <c r="I5" s="355"/>
      <c r="J5" s="355"/>
      <c r="K5" s="356"/>
      <c r="L5" s="72"/>
    </row>
    <row r="6" spans="1:15" ht="30.75" customHeight="1" x14ac:dyDescent="0.15">
      <c r="A6" s="348"/>
      <c r="B6" s="382" t="s">
        <v>27</v>
      </c>
      <c r="C6" s="123" t="s">
        <v>28</v>
      </c>
      <c r="D6" s="126" t="s">
        <v>142</v>
      </c>
      <c r="E6" s="385"/>
      <c r="F6" s="386"/>
      <c r="G6" s="387" t="s">
        <v>143</v>
      </c>
      <c r="H6" s="388"/>
      <c r="I6" s="388"/>
      <c r="J6" s="388"/>
      <c r="K6" s="389"/>
      <c r="L6" s="72"/>
    </row>
    <row r="7" spans="1:15" ht="30.75" customHeight="1" x14ac:dyDescent="0.15">
      <c r="A7" s="349"/>
      <c r="B7" s="383"/>
      <c r="C7" s="3" t="s">
        <v>30</v>
      </c>
      <c r="D7" s="125" t="s">
        <v>29</v>
      </c>
      <c r="E7" s="372"/>
      <c r="F7" s="373"/>
      <c r="G7" s="374"/>
      <c r="H7" s="375"/>
      <c r="I7" s="375"/>
      <c r="J7" s="375"/>
      <c r="K7" s="376"/>
      <c r="L7" s="73"/>
    </row>
    <row r="8" spans="1:15" ht="30.75" customHeight="1" x14ac:dyDescent="0.15">
      <c r="A8" s="349"/>
      <c r="B8" s="383"/>
      <c r="C8" s="121" t="s">
        <v>32</v>
      </c>
      <c r="D8" s="4" t="s">
        <v>31</v>
      </c>
      <c r="E8" s="377"/>
      <c r="F8" s="378"/>
      <c r="G8" s="379"/>
      <c r="H8" s="380"/>
      <c r="I8" s="380"/>
      <c r="J8" s="380"/>
      <c r="K8" s="381"/>
      <c r="L8" s="73"/>
    </row>
    <row r="9" spans="1:15" ht="30.75" customHeight="1" x14ac:dyDescent="0.15">
      <c r="A9" s="349"/>
      <c r="B9" s="383"/>
      <c r="C9" s="121" t="s">
        <v>34</v>
      </c>
      <c r="D9" s="4" t="s">
        <v>33</v>
      </c>
      <c r="E9" s="377"/>
      <c r="F9" s="378"/>
      <c r="G9" s="357"/>
      <c r="H9" s="358"/>
      <c r="I9" s="358"/>
      <c r="J9" s="358"/>
      <c r="K9" s="359"/>
      <c r="L9" s="73"/>
    </row>
    <row r="10" spans="1:15" ht="30.75" customHeight="1" thickBot="1" x14ac:dyDescent="0.2">
      <c r="A10" s="349"/>
      <c r="B10" s="383"/>
      <c r="C10" s="122" t="s">
        <v>36</v>
      </c>
      <c r="D10" s="99" t="s">
        <v>35</v>
      </c>
      <c r="E10" s="360"/>
      <c r="F10" s="361"/>
      <c r="G10" s="362"/>
      <c r="H10" s="363"/>
      <c r="I10" s="364"/>
      <c r="J10" s="364"/>
      <c r="K10" s="365"/>
      <c r="L10" s="74"/>
    </row>
    <row r="11" spans="1:15" ht="29.25" customHeight="1" thickTop="1" thickBot="1" x14ac:dyDescent="0.2">
      <c r="A11" s="349"/>
      <c r="B11" s="384"/>
      <c r="C11" s="5" t="s">
        <v>144</v>
      </c>
      <c r="D11" s="6" t="s">
        <v>155</v>
      </c>
      <c r="E11" s="366">
        <f>SUM(E6:F10)</f>
        <v>0</v>
      </c>
      <c r="F11" s="367"/>
      <c r="G11" s="113" t="s">
        <v>148</v>
      </c>
      <c r="H11" s="75"/>
      <c r="I11" s="21" t="str">
        <f>IF(ISERROR(ROUNDDOWN(E11/E12*100,0)),"",(ROUNDDOWN(E11/E12*100,0)))</f>
        <v/>
      </c>
      <c r="J11" s="76" t="s">
        <v>37</v>
      </c>
      <c r="K11" s="7" t="s">
        <v>114</v>
      </c>
      <c r="L11" s="77"/>
      <c r="N11" s="78" t="str">
        <f>IF(ISERROR(ROUNDDOWN(E11/E12*100,1)),"",(ROUND(E11/E12*100,1)))</f>
        <v/>
      </c>
      <c r="O11" s="1" t="s">
        <v>115</v>
      </c>
    </row>
    <row r="12" spans="1:15" ht="30.75" customHeight="1" thickTop="1" thickBot="1" x14ac:dyDescent="0.2">
      <c r="A12" s="349"/>
      <c r="B12" s="328" t="s">
        <v>145</v>
      </c>
      <c r="C12" s="329"/>
      <c r="D12" s="368"/>
      <c r="E12" s="366">
        <f>SUM(E5+E11)</f>
        <v>0</v>
      </c>
      <c r="F12" s="367"/>
      <c r="G12" s="369" t="s">
        <v>116</v>
      </c>
      <c r="H12" s="370"/>
      <c r="I12" s="370"/>
      <c r="J12" s="370"/>
      <c r="K12" s="371"/>
      <c r="L12" s="79"/>
    </row>
    <row r="13" spans="1:15" ht="30.75" customHeight="1" thickTop="1" thickBot="1" x14ac:dyDescent="0.2">
      <c r="A13" s="349"/>
      <c r="B13" s="287" t="s">
        <v>38</v>
      </c>
      <c r="C13" s="8" t="s">
        <v>40</v>
      </c>
      <c r="D13" s="9" t="s">
        <v>39</v>
      </c>
      <c r="E13" s="333"/>
      <c r="F13" s="334"/>
      <c r="G13" s="114" t="s">
        <v>149</v>
      </c>
      <c r="H13" s="10"/>
      <c r="I13" s="20" t="str">
        <f>IF(ISERROR(ROUNDUP(E13/E15*100,0)),"",(ROUNDUP(E13/E15*100,0)))</f>
        <v/>
      </c>
      <c r="J13" s="80" t="s">
        <v>37</v>
      </c>
      <c r="K13" s="11" t="s">
        <v>114</v>
      </c>
      <c r="L13" s="81"/>
      <c r="N13" s="82" t="str">
        <f>IF(ISERROR(ROUNDUP(E13/E15*100,1)),"",(ROUNDUP(E13/E15*100,1)))</f>
        <v/>
      </c>
      <c r="O13" s="1" t="s">
        <v>80</v>
      </c>
    </row>
    <row r="14" spans="1:15" ht="30.75" customHeight="1" thickBot="1" x14ac:dyDescent="0.2">
      <c r="A14" s="349"/>
      <c r="B14" s="288"/>
      <c r="C14" s="83" t="s">
        <v>146</v>
      </c>
      <c r="D14" s="12" t="s">
        <v>41</v>
      </c>
      <c r="E14" s="335"/>
      <c r="F14" s="336"/>
      <c r="G14" s="337" t="s">
        <v>117</v>
      </c>
      <c r="H14" s="337"/>
      <c r="I14" s="338"/>
      <c r="J14" s="339"/>
      <c r="K14" s="340"/>
      <c r="L14" s="79"/>
    </row>
    <row r="15" spans="1:15" ht="29.25" customHeight="1" thickTop="1" thickBot="1" x14ac:dyDescent="0.2">
      <c r="A15" s="341" t="s">
        <v>147</v>
      </c>
      <c r="B15" s="342"/>
      <c r="C15" s="342"/>
      <c r="D15" s="342"/>
      <c r="E15" s="343">
        <f>SUM(E5+E7+E8+E9+E10+E13+E14)</f>
        <v>0</v>
      </c>
      <c r="F15" s="344"/>
      <c r="G15" s="345"/>
      <c r="H15" s="346"/>
      <c r="I15" s="346"/>
      <c r="J15" s="346"/>
      <c r="K15" s="347"/>
      <c r="L15" s="84"/>
    </row>
    <row r="16" spans="1:15" ht="29.25" customHeight="1" thickBot="1" x14ac:dyDescent="0.2">
      <c r="A16" s="278" t="s">
        <v>42</v>
      </c>
      <c r="B16" s="279"/>
      <c r="C16" s="280"/>
      <c r="D16" s="280"/>
      <c r="E16" s="85" t="s">
        <v>43</v>
      </c>
      <c r="F16" s="86" t="s">
        <v>118</v>
      </c>
      <c r="G16" s="281" t="s">
        <v>23</v>
      </c>
      <c r="H16" s="282"/>
      <c r="I16" s="282"/>
      <c r="J16" s="282"/>
      <c r="K16" s="283"/>
      <c r="L16" s="71"/>
    </row>
    <row r="17" spans="1:13" ht="30.75" customHeight="1" x14ac:dyDescent="0.15">
      <c r="A17" s="284" t="s">
        <v>44</v>
      </c>
      <c r="B17" s="286" t="s">
        <v>45</v>
      </c>
      <c r="C17" s="13" t="s">
        <v>47</v>
      </c>
      <c r="D17" s="87" t="s">
        <v>46</v>
      </c>
      <c r="E17" s="100"/>
      <c r="F17" s="100"/>
      <c r="G17" s="318"/>
      <c r="H17" s="319"/>
      <c r="I17" s="319"/>
      <c r="J17" s="319"/>
      <c r="K17" s="320"/>
      <c r="L17" s="88"/>
    </row>
    <row r="18" spans="1:13" ht="30.75" customHeight="1" x14ac:dyDescent="0.15">
      <c r="A18" s="284"/>
      <c r="B18" s="287"/>
      <c r="C18" s="14" t="s">
        <v>49</v>
      </c>
      <c r="D18" s="89" t="s">
        <v>48</v>
      </c>
      <c r="E18" s="101"/>
      <c r="F18" s="101"/>
      <c r="G18" s="321"/>
      <c r="H18" s="322"/>
      <c r="I18" s="322"/>
      <c r="J18" s="322"/>
      <c r="K18" s="323"/>
      <c r="L18" s="88"/>
    </row>
    <row r="19" spans="1:13" ht="30.75" customHeight="1" x14ac:dyDescent="0.15">
      <c r="A19" s="284"/>
      <c r="B19" s="287"/>
      <c r="C19" s="14" t="s">
        <v>51</v>
      </c>
      <c r="D19" s="115" t="s">
        <v>50</v>
      </c>
      <c r="E19" s="101"/>
      <c r="F19" s="101"/>
      <c r="G19" s="294"/>
      <c r="H19" s="294"/>
      <c r="I19" s="295"/>
      <c r="J19" s="296"/>
      <c r="K19" s="297"/>
      <c r="L19" s="91"/>
    </row>
    <row r="20" spans="1:13" ht="30.75" customHeight="1" x14ac:dyDescent="0.15">
      <c r="A20" s="284"/>
      <c r="B20" s="287"/>
      <c r="C20" s="14" t="s">
        <v>53</v>
      </c>
      <c r="D20" s="90" t="s">
        <v>52</v>
      </c>
      <c r="E20" s="101"/>
      <c r="F20" s="101"/>
      <c r="G20" s="324"/>
      <c r="H20" s="324"/>
      <c r="I20" s="325"/>
      <c r="J20" s="326"/>
      <c r="K20" s="327"/>
      <c r="L20" s="91"/>
    </row>
    <row r="21" spans="1:13" ht="30.75" customHeight="1" x14ac:dyDescent="0.15">
      <c r="A21" s="284"/>
      <c r="B21" s="287"/>
      <c r="C21" s="14" t="s">
        <v>55</v>
      </c>
      <c r="D21" s="90" t="s">
        <v>54</v>
      </c>
      <c r="E21" s="101"/>
      <c r="F21" s="101"/>
      <c r="G21" s="324"/>
      <c r="H21" s="324"/>
      <c r="I21" s="325"/>
      <c r="J21" s="326"/>
      <c r="K21" s="327"/>
      <c r="L21" s="91"/>
    </row>
    <row r="22" spans="1:13" ht="30.75" customHeight="1" x14ac:dyDescent="0.15">
      <c r="A22" s="284"/>
      <c r="B22" s="287"/>
      <c r="C22" s="14" t="s">
        <v>56</v>
      </c>
      <c r="D22" s="115" t="s">
        <v>127</v>
      </c>
      <c r="E22" s="101"/>
      <c r="F22" s="101"/>
      <c r="G22" s="324"/>
      <c r="H22" s="324"/>
      <c r="I22" s="325"/>
      <c r="J22" s="326"/>
      <c r="K22" s="327"/>
      <c r="L22" s="91"/>
    </row>
    <row r="23" spans="1:13" ht="30.75" customHeight="1" x14ac:dyDescent="0.15">
      <c r="A23" s="284"/>
      <c r="B23" s="287"/>
      <c r="C23" s="14" t="s">
        <v>58</v>
      </c>
      <c r="D23" s="90" t="s">
        <v>57</v>
      </c>
      <c r="E23" s="101"/>
      <c r="F23" s="101"/>
      <c r="G23" s="324"/>
      <c r="H23" s="324"/>
      <c r="I23" s="325"/>
      <c r="J23" s="326"/>
      <c r="K23" s="327"/>
      <c r="L23" s="91"/>
    </row>
    <row r="24" spans="1:13" ht="30.75" customHeight="1" x14ac:dyDescent="0.15">
      <c r="A24" s="284"/>
      <c r="B24" s="287"/>
      <c r="C24" s="14" t="s">
        <v>60</v>
      </c>
      <c r="D24" s="90" t="s">
        <v>59</v>
      </c>
      <c r="E24" s="101"/>
      <c r="F24" s="101"/>
      <c r="G24" s="324"/>
      <c r="H24" s="324"/>
      <c r="I24" s="325"/>
      <c r="J24" s="326"/>
      <c r="K24" s="327"/>
      <c r="L24" s="91"/>
    </row>
    <row r="25" spans="1:13" ht="30.75" customHeight="1" x14ac:dyDescent="0.15">
      <c r="A25" s="284"/>
      <c r="B25" s="287"/>
      <c r="C25" s="14" t="s">
        <v>62</v>
      </c>
      <c r="D25" s="66" t="s">
        <v>61</v>
      </c>
      <c r="E25" s="101"/>
      <c r="F25" s="101"/>
      <c r="G25" s="298"/>
      <c r="H25" s="298"/>
      <c r="I25" s="299"/>
      <c r="J25" s="300"/>
      <c r="K25" s="301"/>
      <c r="L25" s="91"/>
    </row>
    <row r="26" spans="1:13" ht="30.75" customHeight="1" thickBot="1" x14ac:dyDescent="0.2">
      <c r="A26" s="284"/>
      <c r="B26" s="288"/>
      <c r="C26" s="15" t="s">
        <v>150</v>
      </c>
      <c r="D26" s="92" t="s">
        <v>63</v>
      </c>
      <c r="E26" s="102"/>
      <c r="F26" s="102"/>
      <c r="G26" s="324"/>
      <c r="H26" s="324"/>
      <c r="I26" s="325"/>
      <c r="J26" s="326"/>
      <c r="K26" s="327"/>
      <c r="L26" s="91"/>
    </row>
    <row r="27" spans="1:13" ht="29.25" customHeight="1" thickTop="1" thickBot="1" x14ac:dyDescent="0.2">
      <c r="A27" s="284"/>
      <c r="B27" s="328" t="s">
        <v>151</v>
      </c>
      <c r="C27" s="329"/>
      <c r="D27" s="329"/>
      <c r="E27" s="93">
        <f>SUM(E17+E18+E19+E20+E21+E22+E23+E24+E25+E26)</f>
        <v>0</v>
      </c>
      <c r="F27" s="94">
        <f>SUM(F17:F26)</f>
        <v>0</v>
      </c>
      <c r="G27" s="330"/>
      <c r="H27" s="331"/>
      <c r="I27" s="331"/>
      <c r="J27" s="331"/>
      <c r="K27" s="332"/>
      <c r="L27" s="95"/>
    </row>
    <row r="28" spans="1:13" ht="30.75" customHeight="1" thickTop="1" x14ac:dyDescent="0.15">
      <c r="A28" s="284"/>
      <c r="B28" s="292" t="s">
        <v>64</v>
      </c>
      <c r="C28" s="16" t="s">
        <v>66</v>
      </c>
      <c r="D28" s="18" t="s">
        <v>35</v>
      </c>
      <c r="E28" s="103"/>
      <c r="F28" s="104"/>
      <c r="G28" s="294"/>
      <c r="H28" s="294"/>
      <c r="I28" s="295"/>
      <c r="J28" s="296"/>
      <c r="K28" s="297"/>
      <c r="L28" s="91"/>
      <c r="M28" s="96"/>
    </row>
    <row r="29" spans="1:13" ht="30.75" customHeight="1" x14ac:dyDescent="0.15">
      <c r="A29" s="284"/>
      <c r="B29" s="292"/>
      <c r="C29" s="17" t="s">
        <v>67</v>
      </c>
      <c r="D29" s="18" t="s">
        <v>35</v>
      </c>
      <c r="E29" s="101"/>
      <c r="F29" s="105"/>
      <c r="G29" s="298"/>
      <c r="H29" s="298"/>
      <c r="I29" s="299"/>
      <c r="J29" s="300"/>
      <c r="K29" s="301"/>
      <c r="L29" s="91"/>
      <c r="M29" s="96"/>
    </row>
    <row r="30" spans="1:13" ht="30.75" customHeight="1" x14ac:dyDescent="0.15">
      <c r="A30" s="284"/>
      <c r="B30" s="292"/>
      <c r="C30" s="17" t="s">
        <v>68</v>
      </c>
      <c r="D30" s="18" t="s">
        <v>85</v>
      </c>
      <c r="E30" s="101"/>
      <c r="F30" s="105"/>
      <c r="G30" s="302" t="s">
        <v>128</v>
      </c>
      <c r="H30" s="302"/>
      <c r="I30" s="303"/>
      <c r="J30" s="304"/>
      <c r="K30" s="305"/>
      <c r="L30" s="91"/>
    </row>
    <row r="31" spans="1:13" ht="30.75" customHeight="1" thickBot="1" x14ac:dyDescent="0.2">
      <c r="A31" s="285"/>
      <c r="B31" s="293"/>
      <c r="C31" s="19" t="s">
        <v>152</v>
      </c>
      <c r="D31" s="9" t="s">
        <v>65</v>
      </c>
      <c r="E31" s="102"/>
      <c r="F31" s="106"/>
      <c r="G31" s="306"/>
      <c r="H31" s="306"/>
      <c r="I31" s="307"/>
      <c r="J31" s="308"/>
      <c r="K31" s="309"/>
      <c r="L31" s="91"/>
    </row>
    <row r="32" spans="1:13" ht="29.25" customHeight="1" thickTop="1" thickBot="1" x14ac:dyDescent="0.2">
      <c r="A32" s="310" t="s">
        <v>153</v>
      </c>
      <c r="B32" s="311"/>
      <c r="C32" s="312"/>
      <c r="D32" s="312"/>
      <c r="E32" s="22">
        <f>SUM(E27+E28+E29+E30+E31)</f>
        <v>0</v>
      </c>
      <c r="F32" s="97">
        <f>SUM(F27)</f>
        <v>0</v>
      </c>
      <c r="G32" s="313"/>
      <c r="H32" s="314"/>
      <c r="I32" s="315"/>
      <c r="J32" s="316"/>
      <c r="K32" s="317"/>
      <c r="L32" s="95"/>
    </row>
    <row r="33" spans="1:12" ht="13.5" customHeight="1" x14ac:dyDescent="0.15">
      <c r="A33" s="289" t="s">
        <v>69</v>
      </c>
      <c r="B33" s="289"/>
      <c r="C33" s="289"/>
      <c r="D33" s="289"/>
      <c r="E33" s="290"/>
      <c r="F33" s="290"/>
      <c r="G33" s="289"/>
      <c r="H33" s="289"/>
      <c r="I33" s="289"/>
      <c r="J33" s="289"/>
      <c r="K33" s="289"/>
      <c r="L33" s="98"/>
    </row>
    <row r="34" spans="1:12" ht="15.75" customHeight="1" x14ac:dyDescent="0.15">
      <c r="A34" s="291"/>
      <c r="B34" s="291"/>
      <c r="C34" s="291"/>
      <c r="D34" s="291"/>
      <c r="E34" s="291"/>
      <c r="F34" s="291"/>
      <c r="G34" s="291"/>
      <c r="H34" s="291"/>
      <c r="I34" s="291"/>
      <c r="J34" s="291"/>
      <c r="K34" s="291"/>
      <c r="L34" s="67"/>
    </row>
  </sheetData>
  <sheetProtection selectLockedCells="1"/>
  <mergeCells count="58">
    <mergeCell ref="G1:K1"/>
    <mergeCell ref="G2:K2"/>
    <mergeCell ref="A3:G3"/>
    <mergeCell ref="I3:K3"/>
    <mergeCell ref="A4:D4"/>
    <mergeCell ref="E4:F4"/>
    <mergeCell ref="G4:K4"/>
    <mergeCell ref="B12:D12"/>
    <mergeCell ref="E12:F12"/>
    <mergeCell ref="G12:K12"/>
    <mergeCell ref="E7:F7"/>
    <mergeCell ref="G7:K7"/>
    <mergeCell ref="E8:F8"/>
    <mergeCell ref="G8:K8"/>
    <mergeCell ref="E9:F9"/>
    <mergeCell ref="B6:B11"/>
    <mergeCell ref="E6:F6"/>
    <mergeCell ref="G6:K6"/>
    <mergeCell ref="G27:K27"/>
    <mergeCell ref="B13:B14"/>
    <mergeCell ref="E13:F13"/>
    <mergeCell ref="E14:F14"/>
    <mergeCell ref="G14:K14"/>
    <mergeCell ref="A15:D15"/>
    <mergeCell ref="E15:F15"/>
    <mergeCell ref="G15:K15"/>
    <mergeCell ref="A5:A14"/>
    <mergeCell ref="C5:D5"/>
    <mergeCell ref="E5:F5"/>
    <mergeCell ref="G5:K5"/>
    <mergeCell ref="G9:K9"/>
    <mergeCell ref="E10:F10"/>
    <mergeCell ref="G10:K10"/>
    <mergeCell ref="E11:F11"/>
    <mergeCell ref="A34:K34"/>
    <mergeCell ref="B28:B31"/>
    <mergeCell ref="G28:K28"/>
    <mergeCell ref="G29:K29"/>
    <mergeCell ref="G30:K30"/>
    <mergeCell ref="G31:K31"/>
    <mergeCell ref="A32:D32"/>
    <mergeCell ref="G32:K32"/>
    <mergeCell ref="A16:D16"/>
    <mergeCell ref="G16:K16"/>
    <mergeCell ref="A17:A31"/>
    <mergeCell ref="B17:B26"/>
    <mergeCell ref="A33:K33"/>
    <mergeCell ref="G17:K17"/>
    <mergeCell ref="G18:K18"/>
    <mergeCell ref="G19:K19"/>
    <mergeCell ref="G20:K20"/>
    <mergeCell ref="G21:K21"/>
    <mergeCell ref="G22:K22"/>
    <mergeCell ref="G23:K23"/>
    <mergeCell ref="G24:K24"/>
    <mergeCell ref="G25:K25"/>
    <mergeCell ref="G26:K26"/>
    <mergeCell ref="B27:D27"/>
  </mergeCells>
  <phoneticPr fontId="2"/>
  <printOptions horizontalCentered="1" verticalCentered="1"/>
  <pageMargins left="0" right="0.39370078740157483" top="7.874015748031496E-2" bottom="0" header="3.937007874015748E-2" footer="0"/>
  <pageSetup paperSize="9" scale="95" orientation="portrait" r:id="rId1"/>
  <headerFooter alignWithMargins="0"/>
  <rowBreaks count="1" manualBreakCount="1">
    <brk id="3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6"/>
  <sheetViews>
    <sheetView view="pageBreakPreview" zoomScaleNormal="100" zoomScaleSheetLayoutView="100" workbookViewId="0">
      <selection activeCell="J1" sqref="J1:M1"/>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479" t="s">
        <v>154</v>
      </c>
      <c r="K1" s="479"/>
      <c r="L1" s="479"/>
      <c r="M1" s="479"/>
      <c r="N1" s="23"/>
    </row>
    <row r="2" spans="1:14" ht="21.75" thickBot="1" x14ac:dyDescent="0.2">
      <c r="A2" s="24" t="s">
        <v>86</v>
      </c>
      <c r="H2" s="1" t="s">
        <v>19</v>
      </c>
      <c r="I2" s="457">
        <f>健康増進申込書!G10</f>
        <v>0</v>
      </c>
      <c r="J2" s="458"/>
      <c r="K2" s="458"/>
      <c r="L2" s="458"/>
      <c r="M2" s="459"/>
    </row>
    <row r="3" spans="1:14" ht="44.25" customHeight="1" thickBot="1" x14ac:dyDescent="0.2">
      <c r="A3" s="460" t="s">
        <v>87</v>
      </c>
      <c r="B3" s="461"/>
      <c r="C3" s="462" t="s">
        <v>113</v>
      </c>
      <c r="D3" s="462"/>
      <c r="E3" s="462"/>
      <c r="F3" s="462"/>
      <c r="G3" s="462"/>
      <c r="H3" s="462"/>
      <c r="I3" s="462"/>
      <c r="J3" s="462"/>
      <c r="K3" s="462"/>
      <c r="L3" s="462"/>
      <c r="M3" s="463"/>
    </row>
    <row r="4" spans="1:14" ht="23.25" customHeight="1" x14ac:dyDescent="0.15">
      <c r="A4" s="464" t="s">
        <v>88</v>
      </c>
      <c r="B4" s="465"/>
      <c r="C4" s="472"/>
      <c r="D4" s="473"/>
      <c r="E4" s="473"/>
      <c r="F4" s="474"/>
      <c r="G4" s="468" t="s">
        <v>119</v>
      </c>
      <c r="H4" s="468"/>
      <c r="I4" s="468"/>
      <c r="J4" s="468"/>
      <c r="K4" s="468"/>
      <c r="L4" s="468"/>
      <c r="M4" s="469"/>
    </row>
    <row r="5" spans="1:14" ht="34.5" customHeight="1" x14ac:dyDescent="0.15">
      <c r="A5" s="466"/>
      <c r="B5" s="467"/>
      <c r="C5" s="475"/>
      <c r="D5" s="476"/>
      <c r="E5" s="476"/>
      <c r="F5" s="477"/>
      <c r="G5" s="470" t="s">
        <v>120</v>
      </c>
      <c r="H5" s="470"/>
      <c r="I5" s="470"/>
      <c r="J5" s="470"/>
      <c r="K5" s="470"/>
      <c r="L5" s="470"/>
      <c r="M5" s="471"/>
    </row>
    <row r="6" spans="1:14" ht="46.5" customHeight="1" x14ac:dyDescent="0.15">
      <c r="A6" s="424" t="s">
        <v>89</v>
      </c>
      <c r="B6" s="425"/>
      <c r="C6" s="451"/>
      <c r="D6" s="451"/>
      <c r="E6" s="451"/>
      <c r="F6" s="451"/>
      <c r="G6" s="451"/>
      <c r="H6" s="451"/>
      <c r="I6" s="451"/>
      <c r="J6" s="451"/>
      <c r="K6" s="451"/>
      <c r="L6" s="451"/>
      <c r="M6" s="452"/>
    </row>
    <row r="7" spans="1:14" ht="46.5" customHeight="1" x14ac:dyDescent="0.15">
      <c r="A7" s="437" t="s">
        <v>103</v>
      </c>
      <c r="B7" s="438"/>
      <c r="C7" s="453"/>
      <c r="D7" s="453"/>
      <c r="E7" s="453"/>
      <c r="F7" s="453"/>
      <c r="G7" s="453"/>
      <c r="H7" s="453"/>
      <c r="I7" s="453"/>
      <c r="J7" s="453"/>
      <c r="K7" s="453"/>
      <c r="L7" s="453"/>
      <c r="M7" s="454"/>
    </row>
    <row r="8" spans="1:14" ht="46.5" customHeight="1" x14ac:dyDescent="0.15">
      <c r="A8" s="437" t="s">
        <v>104</v>
      </c>
      <c r="B8" s="438"/>
      <c r="C8" s="455"/>
      <c r="D8" s="453"/>
      <c r="E8" s="453"/>
      <c r="F8" s="453"/>
      <c r="G8" s="456"/>
      <c r="H8" s="116" t="s">
        <v>90</v>
      </c>
      <c r="I8" s="455"/>
      <c r="J8" s="453"/>
      <c r="K8" s="453"/>
      <c r="L8" s="453"/>
      <c r="M8" s="454"/>
    </row>
    <row r="9" spans="1:14" ht="52.5" customHeight="1" x14ac:dyDescent="0.15">
      <c r="A9" s="437" t="s">
        <v>91</v>
      </c>
      <c r="B9" s="438"/>
      <c r="C9" s="439" t="s">
        <v>129</v>
      </c>
      <c r="D9" s="440"/>
      <c r="E9" s="440"/>
      <c r="F9" s="440"/>
      <c r="G9" s="440"/>
      <c r="H9" s="117" t="s">
        <v>95</v>
      </c>
      <c r="I9" s="441" t="s">
        <v>110</v>
      </c>
      <c r="J9" s="441"/>
      <c r="K9" s="441"/>
      <c r="L9" s="441"/>
      <c r="M9" s="442"/>
    </row>
    <row r="10" spans="1:14" ht="52.5" customHeight="1" x14ac:dyDescent="0.15">
      <c r="A10" s="437"/>
      <c r="B10" s="438"/>
      <c r="C10" s="440"/>
      <c r="D10" s="440"/>
      <c r="E10" s="440"/>
      <c r="F10" s="440"/>
      <c r="G10" s="440"/>
      <c r="H10" s="117" t="s">
        <v>98</v>
      </c>
      <c r="I10" s="441" t="s">
        <v>110</v>
      </c>
      <c r="J10" s="441"/>
      <c r="K10" s="441"/>
      <c r="L10" s="441"/>
      <c r="M10" s="442"/>
    </row>
    <row r="11" spans="1:14" ht="50.1" customHeight="1" x14ac:dyDescent="0.15">
      <c r="A11" s="443" t="s">
        <v>92</v>
      </c>
      <c r="B11" s="444"/>
      <c r="C11" s="414" t="s">
        <v>93</v>
      </c>
      <c r="D11" s="414"/>
      <c r="E11" s="415" t="s">
        <v>94</v>
      </c>
      <c r="F11" s="415"/>
      <c r="G11" s="416"/>
      <c r="H11" s="447" t="s">
        <v>105</v>
      </c>
      <c r="I11" s="450" t="s">
        <v>106</v>
      </c>
      <c r="J11" s="450"/>
      <c r="K11" s="418"/>
      <c r="L11" s="418"/>
      <c r="M11" s="63" t="s">
        <v>17</v>
      </c>
    </row>
    <row r="12" spans="1:14" ht="50.1" customHeight="1" x14ac:dyDescent="0.15">
      <c r="A12" s="445"/>
      <c r="B12" s="446"/>
      <c r="C12" s="414" t="s">
        <v>96</v>
      </c>
      <c r="D12" s="414"/>
      <c r="E12" s="415" t="s">
        <v>94</v>
      </c>
      <c r="F12" s="415"/>
      <c r="G12" s="416"/>
      <c r="H12" s="448"/>
      <c r="I12" s="417" t="s">
        <v>97</v>
      </c>
      <c r="J12" s="417"/>
      <c r="K12" s="418"/>
      <c r="L12" s="418"/>
      <c r="M12" s="63" t="s">
        <v>17</v>
      </c>
    </row>
    <row r="13" spans="1:14" ht="50.1" customHeight="1" x14ac:dyDescent="0.15">
      <c r="A13" s="445"/>
      <c r="B13" s="446"/>
      <c r="C13" s="419" t="s">
        <v>97</v>
      </c>
      <c r="D13" s="419"/>
      <c r="E13" s="420" t="s">
        <v>94</v>
      </c>
      <c r="F13" s="420"/>
      <c r="G13" s="421"/>
      <c r="H13" s="449"/>
      <c r="I13" s="422" t="s">
        <v>111</v>
      </c>
      <c r="J13" s="422"/>
      <c r="K13" s="423"/>
      <c r="L13" s="423"/>
      <c r="M13" s="64" t="s">
        <v>17</v>
      </c>
    </row>
    <row r="14" spans="1:14" ht="47.25" customHeight="1" x14ac:dyDescent="0.15">
      <c r="A14" s="424" t="s">
        <v>100</v>
      </c>
      <c r="B14" s="425"/>
      <c r="C14" s="426" t="s">
        <v>112</v>
      </c>
      <c r="D14" s="426"/>
      <c r="E14" s="426"/>
      <c r="F14" s="426"/>
      <c r="G14" s="426"/>
      <c r="H14" s="426"/>
      <c r="I14" s="426"/>
      <c r="J14" s="426"/>
      <c r="K14" s="426"/>
      <c r="L14" s="426"/>
      <c r="M14" s="427"/>
    </row>
    <row r="15" spans="1:14" ht="45" customHeight="1" x14ac:dyDescent="0.15">
      <c r="A15" s="424" t="s">
        <v>99</v>
      </c>
      <c r="B15" s="425"/>
      <c r="C15" s="430" t="s">
        <v>130</v>
      </c>
      <c r="D15" s="430"/>
      <c r="E15" s="430"/>
      <c r="F15" s="430"/>
      <c r="G15" s="430"/>
      <c r="H15" s="430"/>
      <c r="I15" s="430"/>
      <c r="J15" s="430"/>
      <c r="K15" s="430"/>
      <c r="L15" s="430"/>
      <c r="M15" s="431"/>
    </row>
    <row r="16" spans="1:14" ht="38.450000000000003" customHeight="1" thickBot="1" x14ac:dyDescent="0.2">
      <c r="A16" s="428"/>
      <c r="B16" s="429"/>
      <c r="C16" s="432"/>
      <c r="D16" s="432"/>
      <c r="E16" s="432"/>
      <c r="F16" s="432"/>
      <c r="G16" s="432"/>
      <c r="H16" s="432"/>
      <c r="I16" s="432"/>
      <c r="J16" s="432"/>
      <c r="K16" s="432"/>
      <c r="L16" s="432"/>
      <c r="M16" s="433"/>
    </row>
    <row r="17" spans="1:13" ht="30.75" customHeight="1" thickBot="1" x14ac:dyDescent="0.2">
      <c r="A17" s="65" t="s">
        <v>101</v>
      </c>
    </row>
    <row r="18" spans="1:13" ht="30" customHeight="1" x14ac:dyDescent="0.15">
      <c r="A18" s="434"/>
      <c r="B18" s="435"/>
      <c r="C18" s="435"/>
      <c r="D18" s="435"/>
      <c r="E18" s="435"/>
      <c r="F18" s="435"/>
      <c r="G18" s="435"/>
      <c r="H18" s="435"/>
      <c r="I18" s="435"/>
      <c r="J18" s="435"/>
      <c r="K18" s="435"/>
      <c r="L18" s="435"/>
      <c r="M18" s="436"/>
    </row>
    <row r="19" spans="1:13" ht="30" customHeight="1" x14ac:dyDescent="0.15">
      <c r="A19" s="401"/>
      <c r="B19" s="402"/>
      <c r="C19" s="402"/>
      <c r="D19" s="402"/>
      <c r="E19" s="402"/>
      <c r="F19" s="402"/>
      <c r="G19" s="402"/>
      <c r="H19" s="402"/>
      <c r="I19" s="402"/>
      <c r="J19" s="402"/>
      <c r="K19" s="402"/>
      <c r="L19" s="402"/>
      <c r="M19" s="403"/>
    </row>
    <row r="20" spans="1:13" ht="30" customHeight="1" x14ac:dyDescent="0.15">
      <c r="A20" s="401"/>
      <c r="B20" s="402"/>
      <c r="C20" s="402"/>
      <c r="D20" s="402"/>
      <c r="E20" s="402"/>
      <c r="F20" s="402"/>
      <c r="G20" s="402"/>
      <c r="H20" s="402"/>
      <c r="I20" s="402"/>
      <c r="J20" s="402"/>
      <c r="K20" s="402"/>
      <c r="L20" s="402"/>
      <c r="M20" s="403"/>
    </row>
    <row r="21" spans="1:13" ht="28.5" customHeight="1" thickBot="1" x14ac:dyDescent="0.2">
      <c r="A21" s="404"/>
      <c r="B21" s="405"/>
      <c r="C21" s="405"/>
      <c r="D21" s="405"/>
      <c r="E21" s="405"/>
      <c r="F21" s="405"/>
      <c r="G21" s="405"/>
      <c r="H21" s="405"/>
      <c r="I21" s="405"/>
      <c r="J21" s="405"/>
      <c r="K21" s="405"/>
      <c r="L21" s="405"/>
      <c r="M21" s="406"/>
    </row>
    <row r="22" spans="1:13" ht="28.5" customHeight="1" thickBot="1" x14ac:dyDescent="0.2">
      <c r="A22" s="407" t="s">
        <v>102</v>
      </c>
      <c r="B22" s="407"/>
      <c r="C22" s="407"/>
      <c r="D22" s="407"/>
      <c r="E22" s="407"/>
      <c r="F22" s="407"/>
      <c r="G22" s="407"/>
      <c r="H22" s="407"/>
      <c r="I22" s="407"/>
      <c r="J22" s="407"/>
      <c r="K22" s="407"/>
      <c r="L22" s="407"/>
      <c r="M22" s="407"/>
    </row>
    <row r="23" spans="1:13" ht="24.75" customHeight="1" x14ac:dyDescent="0.15">
      <c r="A23" s="408"/>
      <c r="B23" s="409"/>
      <c r="C23" s="409"/>
      <c r="D23" s="409"/>
      <c r="E23" s="409"/>
      <c r="F23" s="409"/>
      <c r="G23" s="409"/>
      <c r="H23" s="409"/>
      <c r="I23" s="409"/>
      <c r="J23" s="409"/>
      <c r="K23" s="409"/>
      <c r="L23" s="409"/>
      <c r="M23" s="410"/>
    </row>
    <row r="24" spans="1:13" ht="24.75" customHeight="1" x14ac:dyDescent="0.15">
      <c r="A24" s="411"/>
      <c r="B24" s="412"/>
      <c r="C24" s="412"/>
      <c r="D24" s="412"/>
      <c r="E24" s="412"/>
      <c r="F24" s="412"/>
      <c r="G24" s="412"/>
      <c r="H24" s="412"/>
      <c r="I24" s="412"/>
      <c r="J24" s="412"/>
      <c r="K24" s="412"/>
      <c r="L24" s="412"/>
      <c r="M24" s="413"/>
    </row>
    <row r="25" spans="1:13" ht="28.5" customHeight="1" x14ac:dyDescent="0.15">
      <c r="A25" s="411"/>
      <c r="B25" s="412"/>
      <c r="C25" s="412"/>
      <c r="D25" s="412"/>
      <c r="E25" s="412"/>
      <c r="F25" s="412"/>
      <c r="G25" s="412"/>
      <c r="H25" s="412"/>
      <c r="I25" s="412"/>
      <c r="J25" s="412"/>
      <c r="K25" s="412"/>
      <c r="L25" s="412"/>
      <c r="M25" s="413"/>
    </row>
    <row r="26" spans="1:13" ht="28.5" customHeight="1" thickBot="1" x14ac:dyDescent="0.2">
      <c r="A26" s="398"/>
      <c r="B26" s="399"/>
      <c r="C26" s="399"/>
      <c r="D26" s="399"/>
      <c r="E26" s="399"/>
      <c r="F26" s="399"/>
      <c r="G26" s="399"/>
      <c r="H26" s="399"/>
      <c r="I26" s="399"/>
      <c r="J26" s="399"/>
      <c r="K26" s="399"/>
      <c r="L26" s="399"/>
      <c r="M26" s="400"/>
    </row>
  </sheetData>
  <sheetProtection selectLockedCells="1"/>
  <mergeCells count="46">
    <mergeCell ref="J1:M1"/>
    <mergeCell ref="I2:M2"/>
    <mergeCell ref="A3:B3"/>
    <mergeCell ref="C3:M3"/>
    <mergeCell ref="A4:B5"/>
    <mergeCell ref="G4:M4"/>
    <mergeCell ref="G5:M5"/>
    <mergeCell ref="C4:F5"/>
    <mergeCell ref="A6:B6"/>
    <mergeCell ref="C6:M6"/>
    <mergeCell ref="A7:B7"/>
    <mergeCell ref="C7:M7"/>
    <mergeCell ref="A8:B8"/>
    <mergeCell ref="C8:G8"/>
    <mergeCell ref="I8:M8"/>
    <mergeCell ref="A9:B10"/>
    <mergeCell ref="C9:G10"/>
    <mergeCell ref="I9:M9"/>
    <mergeCell ref="I10:M10"/>
    <mergeCell ref="A11:B13"/>
    <mergeCell ref="C11:D11"/>
    <mergeCell ref="E11:G11"/>
    <mergeCell ref="H11:H13"/>
    <mergeCell ref="I11:J11"/>
    <mergeCell ref="K11:L11"/>
    <mergeCell ref="A19:M19"/>
    <mergeCell ref="C12:D12"/>
    <mergeCell ref="E12:G12"/>
    <mergeCell ref="I12:J12"/>
    <mergeCell ref="K12:L12"/>
    <mergeCell ref="C13:D13"/>
    <mergeCell ref="E13:G13"/>
    <mergeCell ref="I13:J13"/>
    <mergeCell ref="K13:L13"/>
    <mergeCell ref="A14:B14"/>
    <mergeCell ref="C14:M14"/>
    <mergeCell ref="A15:B16"/>
    <mergeCell ref="C15:M16"/>
    <mergeCell ref="A18:M18"/>
    <mergeCell ref="A26:M26"/>
    <mergeCell ref="A20:M20"/>
    <mergeCell ref="A21:M21"/>
    <mergeCell ref="A22:M22"/>
    <mergeCell ref="A23:M23"/>
    <mergeCell ref="A24:M24"/>
    <mergeCell ref="A25:M25"/>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収支予算（充当有） </vt:lpstr>
      <vt:lpstr>目的等</vt:lpstr>
      <vt:lpstr>健康増進申込書!Print_Area</vt:lpstr>
      <vt:lpstr>'収支予算（充当有） '!Print_Area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宮川 ゆう子</cp:lastModifiedBy>
  <cp:lastPrinted>2024-12-10T09:06:04Z</cp:lastPrinted>
  <dcterms:created xsi:type="dcterms:W3CDTF">2016-12-11T04:47:55Z</dcterms:created>
  <dcterms:modified xsi:type="dcterms:W3CDTF">2024-12-13T05:08:34Z</dcterms:modified>
</cp:coreProperties>
</file>